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ata" sheetId="1" r:id="rId1"/>
    <sheet name="Indikator-1" sheetId="2" r:id="rId2"/>
    <sheet name="Indikator-2" sheetId="3" r:id="rId3"/>
    <sheet name="Indikator-3" sheetId="4" r:id="rId4"/>
    <sheet name="Indikator-4" sheetId="5" r:id="rId5"/>
    <sheet name="Indikator-5" sheetId="6" r:id="rId6"/>
    <sheet name="Indikator-6" sheetId="7" r:id="rId7"/>
  </sheets>
  <calcPr calcId="125725"/>
</workbook>
</file>

<file path=xl/calcChain.xml><?xml version="1.0" encoding="utf-8"?>
<calcChain xmlns="http://schemas.openxmlformats.org/spreadsheetml/2006/main">
  <c r="AM4" i="1"/>
  <c r="AM7" s="1"/>
  <c r="C4" i="2" s="1"/>
  <c r="BU4" i="1"/>
  <c r="BR10" s="1"/>
  <c r="C7" i="7" s="1"/>
  <c r="BT4" i="1"/>
  <c r="BR9" s="1"/>
  <c r="C6" i="7" s="1"/>
  <c r="BS4" i="1"/>
  <c r="BR8" s="1"/>
  <c r="C5" i="7" s="1"/>
  <c r="BR4" i="1"/>
  <c r="BR7" s="1"/>
  <c r="C4" i="7" s="1"/>
  <c r="BQ4" i="1"/>
  <c r="BR6" s="1"/>
  <c r="C3" i="7" s="1"/>
  <c r="C8" s="1"/>
  <c r="BP4" i="1"/>
  <c r="BM10" s="1"/>
  <c r="C7" i="6" s="1"/>
  <c r="BO4" i="1"/>
  <c r="BM9" s="1"/>
  <c r="C6" i="6" s="1"/>
  <c r="BN4" i="1"/>
  <c r="BM8" s="1"/>
  <c r="C5" i="6" s="1"/>
  <c r="BM4" i="1"/>
  <c r="BM7" s="1"/>
  <c r="C4" i="6" s="1"/>
  <c r="BL4" i="1"/>
  <c r="BM6" s="1"/>
  <c r="C3" i="6" s="1"/>
  <c r="BK4" i="1"/>
  <c r="BD14" s="1"/>
  <c r="C11" i="5" s="1"/>
  <c r="BJ4" i="1"/>
  <c r="BD13" s="1"/>
  <c r="C10" i="5" s="1"/>
  <c r="BI4" i="1"/>
  <c r="BD12" s="1"/>
  <c r="C9" i="5" s="1"/>
  <c r="BH4" i="1"/>
  <c r="BD11" s="1"/>
  <c r="C8" i="5" s="1"/>
  <c r="BG4" i="1"/>
  <c r="BD10" s="1"/>
  <c r="C7" i="5" s="1"/>
  <c r="BF4" i="1"/>
  <c r="BD9" s="1"/>
  <c r="C6" i="5" s="1"/>
  <c r="BE4" i="1"/>
  <c r="BD8" s="1"/>
  <c r="C5" i="5" s="1"/>
  <c r="BD4" i="1"/>
  <c r="BD7" s="1"/>
  <c r="C4" i="5" s="1"/>
  <c r="BC4" i="1"/>
  <c r="BD6" s="1"/>
  <c r="C3" i="5" s="1"/>
  <c r="C12" s="1"/>
  <c r="D4" s="1"/>
  <c r="BB4" i="1"/>
  <c r="AX11" s="1"/>
  <c r="C8" i="4" s="1"/>
  <c r="BA4" i="1"/>
  <c r="AX10" s="1"/>
  <c r="C7" i="4" s="1"/>
  <c r="AZ4" i="1"/>
  <c r="AX9" s="1"/>
  <c r="C6" i="4" s="1"/>
  <c r="AY4" i="1"/>
  <c r="AX8" s="1"/>
  <c r="C5" i="4" s="1"/>
  <c r="AX4" i="1"/>
  <c r="AX7" s="1"/>
  <c r="C4" i="4" s="1"/>
  <c r="AW4" i="1"/>
  <c r="AX6" s="1"/>
  <c r="C3" i="4" s="1"/>
  <c r="C9" s="1"/>
  <c r="AV4" i="1"/>
  <c r="AS10" s="1"/>
  <c r="C7" i="3" s="1"/>
  <c r="AU4" i="1"/>
  <c r="AS9" s="1"/>
  <c r="C6" i="3" s="1"/>
  <c r="AT4" i="1"/>
  <c r="AS8" s="1"/>
  <c r="C5" i="3" s="1"/>
  <c r="AS4" i="1"/>
  <c r="AS7" s="1"/>
  <c r="C4" i="3" s="1"/>
  <c r="AR4" i="1"/>
  <c r="AS6" s="1"/>
  <c r="C3" i="3" s="1"/>
  <c r="AQ4" i="1"/>
  <c r="AM11" s="1"/>
  <c r="C8" i="2" s="1"/>
  <c r="AP4" i="1"/>
  <c r="AM10" s="1"/>
  <c r="C7" i="2" s="1"/>
  <c r="AO4" i="1"/>
  <c r="AM9" s="1"/>
  <c r="C6" i="2" s="1"/>
  <c r="AN4" i="1"/>
  <c r="AM8" s="1"/>
  <c r="C5" i="2" s="1"/>
  <c r="AL4" i="1"/>
  <c r="AM6" s="1"/>
  <c r="C3" i="2" s="1"/>
  <c r="C9" s="1"/>
  <c r="D5" s="1"/>
  <c r="D7" i="4" l="1"/>
  <c r="D4"/>
  <c r="C8" i="6"/>
  <c r="D3" s="1"/>
  <c r="D3" i="5"/>
  <c r="D11"/>
  <c r="D9"/>
  <c r="D7"/>
  <c r="D5"/>
  <c r="D8" i="2"/>
  <c r="D6"/>
  <c r="D4"/>
  <c r="D3"/>
  <c r="D7"/>
  <c r="C8" i="3"/>
  <c r="D8" s="1"/>
  <c r="D8" i="4"/>
  <c r="D6"/>
  <c r="D3"/>
  <c r="D5"/>
  <c r="D10" i="5"/>
  <c r="D8"/>
  <c r="D6"/>
  <c r="D7" i="7"/>
  <c r="D4"/>
  <c r="D6"/>
  <c r="D8"/>
  <c r="D5"/>
  <c r="D3"/>
  <c r="D7" i="3"/>
  <c r="D3" l="1"/>
  <c r="D9" i="2"/>
  <c r="D12" i="5"/>
  <c r="D6" i="3"/>
  <c r="D6" i="6"/>
  <c r="D8"/>
  <c r="D5"/>
  <c r="D7"/>
  <c r="D4"/>
  <c r="D4" i="3"/>
  <c r="D5"/>
  <c r="D9" i="4"/>
</calcChain>
</file>

<file path=xl/sharedStrings.xml><?xml version="1.0" encoding="utf-8"?>
<sst xmlns="http://schemas.openxmlformats.org/spreadsheetml/2006/main" count="79" uniqueCount="48">
  <si>
    <t>No.</t>
  </si>
  <si>
    <t>Pernyataan</t>
  </si>
  <si>
    <t>Rata-Rata</t>
  </si>
  <si>
    <t>Persentase</t>
  </si>
  <si>
    <t>2.1. PEMBELAJARAN KONSEP KEMERDEKAAN MENGEMUKAKAN PENDAPAT MELALUI PROJECT CITIZEN</t>
  </si>
  <si>
    <t>Bag I Mengidentifikasi Masalah</t>
  </si>
  <si>
    <t>Bag II Memilih Masalah</t>
  </si>
  <si>
    <t>Bag III Mengumpulkan Informasi</t>
  </si>
  <si>
    <t>Bag IV Mengembangkan Potofolio Kelas</t>
  </si>
  <si>
    <t>Bag V Menyajikan Portofolio</t>
  </si>
  <si>
    <t>Bag VI Merefleksikan Pengalaman Belajar</t>
  </si>
  <si>
    <t>Jumlah</t>
  </si>
  <si>
    <t>Berbagi informasi dengan teman pada saat mendiskusikan masalah pada pembelajaran portofolio</t>
  </si>
  <si>
    <t>Berdiskusi dengan teman-teman mengenai permasalahan  yang berkaitan dengan bahan kajian kelas</t>
  </si>
  <si>
    <t>Saya mencari informasi dari orang-orang yang bisa dimintai keterangan/informasi</t>
  </si>
  <si>
    <t>Saya mengumpulkan bahan-bahan atau informasi dari koran</t>
  </si>
  <si>
    <t>Mengumpulkan informasi dari internet</t>
  </si>
  <si>
    <t>Bermusyawarah mengenai masalah yang menjadi bahan kajian kelas</t>
  </si>
  <si>
    <t>Menjelaskan pentingnya topik masalah yang akan dibahas sebagai bahan kajian kelas kepada teman-teman</t>
  </si>
  <si>
    <t>Ikut memberikan sumbang saran dalam musyawarah kelas dalam pemilihan topik utama untuk dijadikan bahan kajian kelas</t>
  </si>
  <si>
    <t>Membuat daftar masalah di papan tulis</t>
  </si>
  <si>
    <t>Memberikan keyakinan kepada teman-teman di kelas bahwa topik permasalahan yang akan dipilih, sangat bagus untuk dijadikan bahan kajian kelas</t>
  </si>
  <si>
    <t>Saya berperan serta secara aktif di kelas dalam pemilihan masalah yang akan dijadikan bahan kajian kelas</t>
  </si>
  <si>
    <t xml:space="preserve">Mencari informasi tambahan dari narasumber </t>
  </si>
  <si>
    <t>Mengumpulkan informasi yang selengkap-lengkapnya untuk mendukung masalah yang menjadi bahan kajian kelas</t>
  </si>
  <si>
    <t>Menemui beberapa orang tertentu untuk meminta informasi yang berkaitan dengan bahan kajian kelas</t>
  </si>
  <si>
    <t>Berbagi tugas antara teman yang satu dengan yang lainnya untuk mengunjungi perpustakaan, untuk mengumpulkan informasi</t>
  </si>
  <si>
    <t>Mengundang narasumber ke kelas atau ke sekolah untuk mendapatkan informasi yang mereka ketahui</t>
  </si>
  <si>
    <t>Menelepon narasumber atau melakukan surat menyurat untuk mendapatkan informasi dari narasumber yang berhubungan dengan masalah yang dijadikan bahan kajian kelas</t>
  </si>
  <si>
    <t>Membentuk kelompok portofolio kelas untuk membahas bahan kajian kelas</t>
  </si>
  <si>
    <t>Kelompok bertanggung jawab dalam mengembangkan bahan kajian kelas</t>
  </si>
  <si>
    <t>Masing-masing kelompok memilih bahan-bahan yang telah dikumpulkan kemudian didokumentasikan sebagai bukti telah melakukan penelitian (mengumpulkan informasi)</t>
  </si>
  <si>
    <t>Meringkas atau merangkum masalah secara tertulis dari bahan-bahan yang telah dikumpulkan oleh teman anda dengan cara diketik</t>
  </si>
  <si>
    <r>
      <t xml:space="preserve">Mempersiapkan bahan-bahan yang telah dikumpulkan yang  akan dipresentasikan di depan kelas pada bagian </t>
    </r>
    <r>
      <rPr>
        <i/>
        <sz val="12"/>
        <color theme="1"/>
        <rFont val="Times New Roman"/>
        <family val="1"/>
      </rPr>
      <t>showcase</t>
    </r>
    <r>
      <rPr>
        <sz val="12"/>
        <color theme="1"/>
        <rFont val="Times New Roman"/>
        <family val="1"/>
      </rPr>
      <t xml:space="preserve"> (presentasi)</t>
    </r>
  </si>
  <si>
    <t>Membuat kliping dari surat kabar dan majalah yang dimasukkan dalam map dokumentasi</t>
  </si>
  <si>
    <t>Menuliskan darimana sumber-sumber informasi didapat, yang dituliskan pada lembar porofolio</t>
  </si>
  <si>
    <t>Memilih bahan-bahan yang terbaik untuk dimasukkan ke dalam map dokumentasi</t>
  </si>
  <si>
    <t>Merinci dan memeriksa kembali bahan-bahan yang didokumentasikan dan laporan-laporan lainnya.</t>
  </si>
  <si>
    <r>
      <t xml:space="preserve">Ikut serta dalam kegiatan </t>
    </r>
    <r>
      <rPr>
        <i/>
        <sz val="12"/>
        <color theme="1"/>
        <rFont val="Times New Roman"/>
        <family val="1"/>
      </rPr>
      <t>showcase</t>
    </r>
    <r>
      <rPr>
        <sz val="12"/>
        <color theme="1"/>
        <rFont val="Times New Roman"/>
        <family val="1"/>
      </rPr>
      <t xml:space="preserve"> di depan kelas dihadapan tim penilai mengenai hasil dari bahan-bahan kajian kelas yang telah dipersiapkan oleh masing-masing kelompok</t>
    </r>
  </si>
  <si>
    <t>Menjelaskan  kepada para hadirin bahwa kebijakan yang dijelaskan atau dipresentasikan adalah solusi alternatif yang paling tepat</t>
  </si>
  <si>
    <t>Melakukan tanya jawab dengan dengan dewan juri mengenai permasalahan yang dipresentasikan</t>
  </si>
  <si>
    <t>Memberikan contoh-contoh yang jelas tentang pokok-pokok utama dari permasalahan yang dipresentasikan</t>
  </si>
  <si>
    <t>Mempertahankan pendapat atau pernyataan kelompok dengan memberikan jawaban atau penjelasan dengan jelas dan tepat</t>
  </si>
  <si>
    <t>Dapat menceritakan kembali apa yang telah dipelajari dari bahan kajian kelas yang telah dibahas</t>
  </si>
  <si>
    <t>Dapat merencanakan pengembangan portofolio berikutnya setelah apa yang telah dipelajari dan mempresentasikan bahan kajian kelas</t>
  </si>
  <si>
    <t>Memahami bahwa selama membuat portofolio adalah hasil dari kerjasama dengan teman-teman baik di kelas dan juga dari narasumber yang bersedia memberikan informasi dan membantu mendapatkan informasi</t>
  </si>
  <si>
    <t>Melakukan perbaikan-perbaikan dari hasil portofolio yang telah dibuat agar menjadi lebih bagus hasilnya dan dapat bermanfaat bagi orang banyak</t>
  </si>
  <si>
    <t>Menyampaikan hasil dari portofolio yang telah dibuat kepada pemerintah sebagai masukan dalam membuat kebijakan publik (kebijakan untuk kepentingan masyarakat banyak).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</si>
</sst>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1" fontId="1" fillId="3" borderId="14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16" xfId="0" applyBorder="1"/>
    <xf numFmtId="2" fontId="0" fillId="0" borderId="17" xfId="0" applyNumberForma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justify" vertical="top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0" fillId="0" borderId="21" xfId="0" applyBorder="1"/>
    <xf numFmtId="0" fontId="0" fillId="0" borderId="22" xfId="0" applyBorder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3"/>
  <sheetViews>
    <sheetView tabSelected="1" workbookViewId="0">
      <selection sqref="A1:AJ1"/>
    </sheetView>
  </sheetViews>
  <sheetFormatPr defaultRowHeight="15"/>
  <cols>
    <col min="1" max="9" width="2" bestFit="1" customWidth="1"/>
    <col min="10" max="36" width="3" bestFit="1" customWidth="1"/>
    <col min="38" max="73" width="4.7109375" customWidth="1"/>
  </cols>
  <sheetData>
    <row r="1" spans="1:73" ht="15.75" thickBot="1">
      <c r="A1" s="22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</row>
    <row r="2" spans="1:73" ht="15.75" thickBot="1">
      <c r="A2" s="19" t="s">
        <v>5</v>
      </c>
      <c r="B2" s="20"/>
      <c r="C2" s="20"/>
      <c r="D2" s="20"/>
      <c r="E2" s="20"/>
      <c r="F2" s="21"/>
      <c r="G2" s="19" t="s">
        <v>6</v>
      </c>
      <c r="H2" s="20"/>
      <c r="I2" s="20"/>
      <c r="J2" s="20"/>
      <c r="K2" s="21"/>
      <c r="L2" s="19" t="s">
        <v>7</v>
      </c>
      <c r="M2" s="20"/>
      <c r="N2" s="20"/>
      <c r="O2" s="20"/>
      <c r="P2" s="20"/>
      <c r="Q2" s="21"/>
      <c r="R2" s="19" t="s">
        <v>8</v>
      </c>
      <c r="S2" s="20"/>
      <c r="T2" s="20"/>
      <c r="U2" s="20"/>
      <c r="V2" s="20"/>
      <c r="W2" s="20"/>
      <c r="X2" s="20"/>
      <c r="Y2" s="20"/>
      <c r="Z2" s="21"/>
      <c r="AA2" s="19" t="s">
        <v>9</v>
      </c>
      <c r="AB2" s="20"/>
      <c r="AC2" s="20"/>
      <c r="AD2" s="20"/>
      <c r="AE2" s="21"/>
      <c r="AF2" s="19" t="s">
        <v>10</v>
      </c>
      <c r="AG2" s="20"/>
      <c r="AH2" s="20"/>
      <c r="AI2" s="20"/>
      <c r="AJ2" s="21"/>
      <c r="AL2" s="19" t="s">
        <v>5</v>
      </c>
      <c r="AM2" s="20"/>
      <c r="AN2" s="20"/>
      <c r="AO2" s="20"/>
      <c r="AP2" s="20"/>
      <c r="AQ2" s="21"/>
      <c r="AR2" s="19" t="s">
        <v>6</v>
      </c>
      <c r="AS2" s="20"/>
      <c r="AT2" s="20"/>
      <c r="AU2" s="20"/>
      <c r="AV2" s="21"/>
      <c r="AW2" s="19" t="s">
        <v>7</v>
      </c>
      <c r="AX2" s="20"/>
      <c r="AY2" s="20"/>
      <c r="AZ2" s="20"/>
      <c r="BA2" s="20"/>
      <c r="BB2" s="21"/>
      <c r="BC2" s="19" t="s">
        <v>8</v>
      </c>
      <c r="BD2" s="20"/>
      <c r="BE2" s="20"/>
      <c r="BF2" s="20"/>
      <c r="BG2" s="20"/>
      <c r="BH2" s="20"/>
      <c r="BI2" s="20"/>
      <c r="BJ2" s="20"/>
      <c r="BK2" s="21"/>
      <c r="BL2" s="19" t="s">
        <v>9</v>
      </c>
      <c r="BM2" s="20"/>
      <c r="BN2" s="20"/>
      <c r="BO2" s="20"/>
      <c r="BP2" s="21"/>
      <c r="BQ2" s="19" t="s">
        <v>10</v>
      </c>
      <c r="BR2" s="20"/>
      <c r="BS2" s="20"/>
      <c r="BT2" s="20"/>
      <c r="BU2" s="21"/>
    </row>
    <row r="3" spans="1:73" ht="15.75" thickBo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3">
        <v>6</v>
      </c>
      <c r="G3" s="1">
        <v>7</v>
      </c>
      <c r="H3" s="2">
        <v>8</v>
      </c>
      <c r="I3" s="2">
        <v>9</v>
      </c>
      <c r="J3" s="2">
        <v>10</v>
      </c>
      <c r="K3" s="3">
        <v>11</v>
      </c>
      <c r="L3" s="1">
        <v>12</v>
      </c>
      <c r="M3" s="2">
        <v>13</v>
      </c>
      <c r="N3" s="2">
        <v>14</v>
      </c>
      <c r="O3" s="2">
        <v>15</v>
      </c>
      <c r="P3" s="2">
        <v>16</v>
      </c>
      <c r="Q3" s="3">
        <v>17</v>
      </c>
      <c r="R3" s="1">
        <v>18</v>
      </c>
      <c r="S3" s="2">
        <v>19</v>
      </c>
      <c r="T3" s="2">
        <v>20</v>
      </c>
      <c r="U3" s="2">
        <v>21</v>
      </c>
      <c r="V3" s="2">
        <v>22</v>
      </c>
      <c r="W3" s="2">
        <v>23</v>
      </c>
      <c r="X3" s="2">
        <v>24</v>
      </c>
      <c r="Y3" s="2">
        <v>25</v>
      </c>
      <c r="Z3" s="3">
        <v>26</v>
      </c>
      <c r="AA3" s="1">
        <v>27</v>
      </c>
      <c r="AB3" s="2">
        <v>28</v>
      </c>
      <c r="AC3" s="2">
        <v>29</v>
      </c>
      <c r="AD3" s="2">
        <v>30</v>
      </c>
      <c r="AE3" s="3">
        <v>31</v>
      </c>
      <c r="AF3" s="1">
        <v>32</v>
      </c>
      <c r="AG3" s="2">
        <v>33</v>
      </c>
      <c r="AH3" s="2">
        <v>34</v>
      </c>
      <c r="AI3" s="2">
        <v>35</v>
      </c>
      <c r="AJ3" s="3">
        <v>36</v>
      </c>
      <c r="AL3" s="1">
        <v>1</v>
      </c>
      <c r="AM3" s="2">
        <v>2</v>
      </c>
      <c r="AN3" s="2">
        <v>3</v>
      </c>
      <c r="AO3" s="2">
        <v>4</v>
      </c>
      <c r="AP3" s="2">
        <v>5</v>
      </c>
      <c r="AQ3" s="3">
        <v>6</v>
      </c>
      <c r="AR3" s="1">
        <v>7</v>
      </c>
      <c r="AS3" s="2">
        <v>8</v>
      </c>
      <c r="AT3" s="2">
        <v>9</v>
      </c>
      <c r="AU3" s="2">
        <v>10</v>
      </c>
      <c r="AV3" s="3">
        <v>11</v>
      </c>
      <c r="AW3" s="1">
        <v>12</v>
      </c>
      <c r="AX3" s="2">
        <v>13</v>
      </c>
      <c r="AY3" s="2">
        <v>14</v>
      </c>
      <c r="AZ3" s="2">
        <v>15</v>
      </c>
      <c r="BA3" s="2">
        <v>16</v>
      </c>
      <c r="BB3" s="3">
        <v>17</v>
      </c>
      <c r="BC3" s="1">
        <v>18</v>
      </c>
      <c r="BD3" s="2">
        <v>19</v>
      </c>
      <c r="BE3" s="2">
        <v>20</v>
      </c>
      <c r="BF3" s="2">
        <v>21</v>
      </c>
      <c r="BG3" s="2">
        <v>22</v>
      </c>
      <c r="BH3" s="2">
        <v>23</v>
      </c>
      <c r="BI3" s="2">
        <v>24</v>
      </c>
      <c r="BJ3" s="2">
        <v>25</v>
      </c>
      <c r="BK3" s="3">
        <v>26</v>
      </c>
      <c r="BL3" s="1">
        <v>27</v>
      </c>
      <c r="BM3" s="2">
        <v>28</v>
      </c>
      <c r="BN3" s="2">
        <v>29</v>
      </c>
      <c r="BO3" s="2">
        <v>30</v>
      </c>
      <c r="BP3" s="3">
        <v>31</v>
      </c>
      <c r="BQ3" s="1">
        <v>32</v>
      </c>
      <c r="BR3" s="2">
        <v>33</v>
      </c>
      <c r="BS3" s="2">
        <v>34</v>
      </c>
      <c r="BT3" s="2">
        <v>35</v>
      </c>
      <c r="BU3" s="3">
        <v>36</v>
      </c>
    </row>
    <row r="4" spans="1:73">
      <c r="A4" s="4">
        <v>4</v>
      </c>
      <c r="B4" s="5">
        <v>4</v>
      </c>
      <c r="C4" s="5">
        <v>3</v>
      </c>
      <c r="D4" s="5">
        <v>2</v>
      </c>
      <c r="E4" s="5">
        <v>2</v>
      </c>
      <c r="F4" s="6">
        <v>4</v>
      </c>
      <c r="G4" s="4">
        <v>4</v>
      </c>
      <c r="H4" s="5">
        <v>3</v>
      </c>
      <c r="I4" s="5">
        <v>2</v>
      </c>
      <c r="J4" s="5">
        <v>2</v>
      </c>
      <c r="K4" s="6">
        <v>3</v>
      </c>
      <c r="L4" s="4">
        <v>4</v>
      </c>
      <c r="M4" s="5">
        <v>4</v>
      </c>
      <c r="N4" s="5">
        <v>4</v>
      </c>
      <c r="O4" s="5">
        <v>3</v>
      </c>
      <c r="P4" s="5">
        <v>1</v>
      </c>
      <c r="Q4" s="6">
        <v>3</v>
      </c>
      <c r="R4" s="4">
        <v>3</v>
      </c>
      <c r="S4" s="5">
        <v>5</v>
      </c>
      <c r="T4" s="5">
        <v>4</v>
      </c>
      <c r="U4" s="5">
        <v>4</v>
      </c>
      <c r="V4" s="5">
        <v>5</v>
      </c>
      <c r="W4" s="5">
        <v>5</v>
      </c>
      <c r="X4" s="5">
        <v>2</v>
      </c>
      <c r="Y4" s="5">
        <v>5</v>
      </c>
      <c r="Z4" s="6">
        <v>5</v>
      </c>
      <c r="AA4" s="4">
        <v>5</v>
      </c>
      <c r="AB4" s="5">
        <v>4</v>
      </c>
      <c r="AC4" s="5">
        <v>2</v>
      </c>
      <c r="AD4" s="5">
        <v>5</v>
      </c>
      <c r="AE4" s="6">
        <v>5</v>
      </c>
      <c r="AF4" s="4">
        <v>3</v>
      </c>
      <c r="AG4" s="5">
        <v>2</v>
      </c>
      <c r="AH4" s="5">
        <v>3</v>
      </c>
      <c r="AI4" s="5">
        <v>4</v>
      </c>
      <c r="AJ4" s="32">
        <v>2</v>
      </c>
      <c r="AL4">
        <f>AVERAGE(A4:A33)</f>
        <v>4.0333333333333332</v>
      </c>
      <c r="AM4">
        <f>AVERAGE(B4:B33)</f>
        <v>4.0333333333333332</v>
      </c>
      <c r="AN4">
        <f>AVERAGE(C4:C33)</f>
        <v>3.6666666666666665</v>
      </c>
      <c r="AO4">
        <f>AVERAGE(D4:D33)</f>
        <v>3.6333333333333333</v>
      </c>
      <c r="AP4">
        <f>AVERAGE(E4:E33)</f>
        <v>2.5666666666666669</v>
      </c>
      <c r="AQ4">
        <f>AVERAGE(F4:F33)</f>
        <v>3.7333333333333334</v>
      </c>
      <c r="AR4">
        <f>AVERAGE(G4:G33)</f>
        <v>3.6666666666666665</v>
      </c>
      <c r="AS4">
        <f>AVERAGE(H4:H33)</f>
        <v>3.5333333333333332</v>
      </c>
      <c r="AT4">
        <f>AVERAGE(I4:I33)</f>
        <v>1.9</v>
      </c>
      <c r="AU4">
        <f>AVERAGE(J4:J33)</f>
        <v>3.2758620689655173</v>
      </c>
      <c r="AV4">
        <f>AVERAGE(K4:K33)</f>
        <v>2.5333333333333332</v>
      </c>
      <c r="AW4" s="11">
        <f>AVERAGE(L4:L33)</f>
        <v>3.1333333333333333</v>
      </c>
      <c r="AX4">
        <f>AVERAGE(M4:M33)</f>
        <v>3.6333333333333333</v>
      </c>
      <c r="AY4">
        <f>AVERAGE(N4:N33)</f>
        <v>3.4827586206896552</v>
      </c>
      <c r="AZ4">
        <f>AVERAGE(O4:O33)</f>
        <v>3.5172413793103448</v>
      </c>
      <c r="BA4">
        <f>AVERAGE(P4:P33)</f>
        <v>2.0666666666666669</v>
      </c>
      <c r="BB4">
        <f>AVERAGE(Q4:Q33)</f>
        <v>2.0333333333333332</v>
      </c>
      <c r="BC4">
        <f>AVERAGE(R4:R33)</f>
        <v>3.5666666666666669</v>
      </c>
      <c r="BD4" s="11">
        <f>AVERAGE(S4:S33)</f>
        <v>4.1333333333333337</v>
      </c>
      <c r="BE4">
        <f>AVERAGE(T4:T33)</f>
        <v>4.0999999999999996</v>
      </c>
      <c r="BF4">
        <f>AVERAGE(U4:U33)</f>
        <v>2.8333333333333335</v>
      </c>
      <c r="BG4">
        <f>AVERAGE(V4:V33)</f>
        <v>3.8333333333333335</v>
      </c>
      <c r="BH4">
        <f>AVERAGE(W4:W33)</f>
        <v>3.8333333333333335</v>
      </c>
      <c r="BI4">
        <f>AVERAGE(X4:X33)</f>
        <v>2.5333333333333332</v>
      </c>
      <c r="BJ4">
        <f>AVERAGE(Y4:Y33)</f>
        <v>3.4333333333333331</v>
      </c>
      <c r="BK4">
        <f>AVERAGE(Z4:Z33)</f>
        <v>4</v>
      </c>
      <c r="BL4" s="11">
        <f>AVERAGE(AA4:AA33)</f>
        <v>3.7666666666666666</v>
      </c>
      <c r="BM4">
        <f>AVERAGE(AB4:AB33)</f>
        <v>2.8333333333333335</v>
      </c>
      <c r="BN4" s="11">
        <f>AVERAGE(AC4:AC33)</f>
        <v>2.8333333333333335</v>
      </c>
      <c r="BO4">
        <f>AVERAGE(AD4:AD33)</f>
        <v>3.5666666666666669</v>
      </c>
      <c r="BP4">
        <f>AVERAGE(AE4:AE33)</f>
        <v>3.9666666666666668</v>
      </c>
      <c r="BQ4">
        <f>AVERAGE(AF4:AF33)</f>
        <v>3.6666666666666665</v>
      </c>
      <c r="BR4">
        <f>AVERAGE(AG4:AG33)</f>
        <v>2.7</v>
      </c>
      <c r="BS4">
        <f>AVERAGE(AH4:AH33)</f>
        <v>3.7666666666666666</v>
      </c>
      <c r="BT4">
        <f>AVERAGE(AI4:AI33)</f>
        <v>3.9</v>
      </c>
      <c r="BU4">
        <f>AVERAGE(AJ4:AJ33)</f>
        <v>2.2000000000000002</v>
      </c>
    </row>
    <row r="5" spans="1:73">
      <c r="A5" s="7">
        <v>4</v>
      </c>
      <c r="B5" s="8">
        <v>4</v>
      </c>
      <c r="C5" s="8">
        <v>3</v>
      </c>
      <c r="D5" s="8">
        <v>2</v>
      </c>
      <c r="E5" s="8">
        <v>1</v>
      </c>
      <c r="F5" s="9">
        <v>4</v>
      </c>
      <c r="G5" s="7">
        <v>5</v>
      </c>
      <c r="H5" s="8">
        <v>2</v>
      </c>
      <c r="I5" s="8">
        <v>2</v>
      </c>
      <c r="J5" s="8">
        <v>3</v>
      </c>
      <c r="K5" s="9">
        <v>3</v>
      </c>
      <c r="L5" s="7">
        <v>3</v>
      </c>
      <c r="M5" s="8">
        <v>2</v>
      </c>
      <c r="N5" s="8">
        <v>4</v>
      </c>
      <c r="O5" s="8">
        <v>4</v>
      </c>
      <c r="P5" s="8">
        <v>2</v>
      </c>
      <c r="Q5" s="9">
        <v>1</v>
      </c>
      <c r="R5" s="7">
        <v>4</v>
      </c>
      <c r="S5" s="8">
        <v>4</v>
      </c>
      <c r="T5" s="8">
        <v>4</v>
      </c>
      <c r="U5" s="8">
        <v>1</v>
      </c>
      <c r="V5" s="8">
        <v>4</v>
      </c>
      <c r="W5" s="8">
        <v>4</v>
      </c>
      <c r="X5" s="8">
        <v>4</v>
      </c>
      <c r="Y5" s="8">
        <v>3</v>
      </c>
      <c r="Z5" s="9">
        <v>5</v>
      </c>
      <c r="AA5" s="7">
        <v>4</v>
      </c>
      <c r="AB5" s="8">
        <v>2</v>
      </c>
      <c r="AC5" s="8">
        <v>3</v>
      </c>
      <c r="AD5" s="8">
        <v>2</v>
      </c>
      <c r="AE5" s="9">
        <v>3</v>
      </c>
      <c r="AF5" s="7">
        <v>4</v>
      </c>
      <c r="AG5" s="8">
        <v>4</v>
      </c>
      <c r="AH5" s="8">
        <v>4</v>
      </c>
      <c r="AI5" s="8">
        <v>4</v>
      </c>
      <c r="AJ5" s="25">
        <v>1</v>
      </c>
    </row>
    <row r="6" spans="1:73">
      <c r="A6" s="7">
        <v>4</v>
      </c>
      <c r="B6" s="8">
        <v>3</v>
      </c>
      <c r="C6" s="8">
        <v>3</v>
      </c>
      <c r="D6" s="8">
        <v>4</v>
      </c>
      <c r="E6" s="8">
        <v>1</v>
      </c>
      <c r="F6" s="9">
        <v>4</v>
      </c>
      <c r="G6" s="7">
        <v>5</v>
      </c>
      <c r="H6" s="8">
        <v>3</v>
      </c>
      <c r="I6" s="8">
        <v>1</v>
      </c>
      <c r="J6" s="8">
        <v>3</v>
      </c>
      <c r="K6" s="9">
        <v>3</v>
      </c>
      <c r="L6" s="7">
        <v>2</v>
      </c>
      <c r="M6" s="8">
        <v>3</v>
      </c>
      <c r="N6" s="8">
        <v>4</v>
      </c>
      <c r="O6" s="8">
        <v>4</v>
      </c>
      <c r="P6" s="8">
        <v>3</v>
      </c>
      <c r="Q6" s="9">
        <v>1</v>
      </c>
      <c r="R6" s="7">
        <v>4</v>
      </c>
      <c r="S6" s="8">
        <v>4</v>
      </c>
      <c r="T6" s="8">
        <v>5</v>
      </c>
      <c r="U6" s="8">
        <v>2</v>
      </c>
      <c r="V6" s="8">
        <v>3</v>
      </c>
      <c r="W6" s="8">
        <v>5</v>
      </c>
      <c r="X6" s="8">
        <v>3</v>
      </c>
      <c r="Y6" s="8">
        <v>4</v>
      </c>
      <c r="Z6" s="9">
        <v>3</v>
      </c>
      <c r="AA6" s="7">
        <v>5</v>
      </c>
      <c r="AB6" s="8">
        <v>2</v>
      </c>
      <c r="AC6" s="8">
        <v>4</v>
      </c>
      <c r="AD6" s="8">
        <v>3</v>
      </c>
      <c r="AE6" s="9">
        <v>2</v>
      </c>
      <c r="AF6" s="7">
        <v>2</v>
      </c>
      <c r="AG6" s="8">
        <v>2</v>
      </c>
      <c r="AH6" s="8">
        <v>4</v>
      </c>
      <c r="AI6" s="8">
        <v>3</v>
      </c>
      <c r="AJ6" s="25">
        <v>4</v>
      </c>
      <c r="AL6" s="12">
        <v>1</v>
      </c>
      <c r="AM6">
        <f>AL4</f>
        <v>4.0333333333333332</v>
      </c>
      <c r="AR6">
        <v>7</v>
      </c>
      <c r="AS6">
        <f>AR4</f>
        <v>3.6666666666666665</v>
      </c>
      <c r="AW6">
        <v>12</v>
      </c>
      <c r="AX6" s="11">
        <f>AW4</f>
        <v>3.1333333333333333</v>
      </c>
      <c r="BC6">
        <v>18</v>
      </c>
      <c r="BD6">
        <f>BC4</f>
        <v>3.5666666666666669</v>
      </c>
      <c r="BL6">
        <v>27</v>
      </c>
      <c r="BM6" s="11">
        <f>BL4</f>
        <v>3.7666666666666666</v>
      </c>
      <c r="BQ6">
        <v>32</v>
      </c>
      <c r="BR6">
        <f>BQ4</f>
        <v>3.6666666666666665</v>
      </c>
    </row>
    <row r="7" spans="1:73">
      <c r="A7" s="7">
        <v>3</v>
      </c>
      <c r="B7" s="8">
        <v>2</v>
      </c>
      <c r="C7" s="8">
        <v>5</v>
      </c>
      <c r="D7" s="8">
        <v>4</v>
      </c>
      <c r="E7" s="8">
        <v>2</v>
      </c>
      <c r="F7" s="9">
        <v>4</v>
      </c>
      <c r="G7" s="7">
        <v>3</v>
      </c>
      <c r="H7" s="8">
        <v>5</v>
      </c>
      <c r="I7" s="8">
        <v>1</v>
      </c>
      <c r="J7" s="8">
        <v>1</v>
      </c>
      <c r="K7" s="9">
        <v>1</v>
      </c>
      <c r="L7" s="7">
        <v>4</v>
      </c>
      <c r="M7" s="8">
        <v>5</v>
      </c>
      <c r="N7" s="8">
        <v>3</v>
      </c>
      <c r="O7" s="8">
        <v>2</v>
      </c>
      <c r="P7" s="8">
        <v>2</v>
      </c>
      <c r="Q7" s="9">
        <v>1</v>
      </c>
      <c r="R7" s="7">
        <v>1</v>
      </c>
      <c r="S7" s="8">
        <v>3</v>
      </c>
      <c r="T7" s="8">
        <v>3</v>
      </c>
      <c r="U7" s="8">
        <v>3</v>
      </c>
      <c r="V7" s="8">
        <v>1</v>
      </c>
      <c r="W7" s="8">
        <v>1</v>
      </c>
      <c r="X7" s="8">
        <v>1</v>
      </c>
      <c r="Y7" s="8">
        <v>2</v>
      </c>
      <c r="Z7" s="9">
        <v>1</v>
      </c>
      <c r="AA7" s="7">
        <v>1</v>
      </c>
      <c r="AB7" s="8">
        <v>1</v>
      </c>
      <c r="AC7" s="8">
        <v>2</v>
      </c>
      <c r="AD7" s="8">
        <v>2</v>
      </c>
      <c r="AE7" s="9">
        <v>3</v>
      </c>
      <c r="AF7" s="7">
        <v>4</v>
      </c>
      <c r="AG7" s="8">
        <v>3</v>
      </c>
      <c r="AH7" s="8">
        <v>4</v>
      </c>
      <c r="AI7" s="8">
        <v>4</v>
      </c>
      <c r="AJ7" s="25">
        <v>1</v>
      </c>
      <c r="AL7" s="12">
        <v>2</v>
      </c>
      <c r="AM7">
        <f>AM4</f>
        <v>4.0333333333333332</v>
      </c>
      <c r="AR7">
        <v>8</v>
      </c>
      <c r="AS7">
        <f>AS4</f>
        <v>3.5333333333333332</v>
      </c>
      <c r="AW7">
        <v>13</v>
      </c>
      <c r="AX7">
        <f>AX4</f>
        <v>3.6333333333333333</v>
      </c>
      <c r="BC7">
        <v>19</v>
      </c>
      <c r="BD7" s="11">
        <f>BD4</f>
        <v>4.1333333333333337</v>
      </c>
      <c r="BL7">
        <v>28</v>
      </c>
      <c r="BM7">
        <f>BM4</f>
        <v>2.8333333333333335</v>
      </c>
      <c r="BQ7">
        <v>33</v>
      </c>
      <c r="BR7">
        <f>BR4</f>
        <v>2.7</v>
      </c>
    </row>
    <row r="8" spans="1:73">
      <c r="A8" s="7">
        <v>5</v>
      </c>
      <c r="B8" s="8">
        <v>5</v>
      </c>
      <c r="C8" s="8">
        <v>1</v>
      </c>
      <c r="D8" s="8">
        <v>4</v>
      </c>
      <c r="E8" s="8">
        <v>1</v>
      </c>
      <c r="F8" s="9">
        <v>5</v>
      </c>
      <c r="G8" s="7">
        <v>5</v>
      </c>
      <c r="H8" s="8">
        <v>5</v>
      </c>
      <c r="I8" s="8">
        <v>1</v>
      </c>
      <c r="J8" s="8">
        <v>4</v>
      </c>
      <c r="K8" s="9">
        <v>1</v>
      </c>
      <c r="L8" s="7">
        <v>1</v>
      </c>
      <c r="M8" s="8">
        <v>5</v>
      </c>
      <c r="N8" s="8">
        <v>1</v>
      </c>
      <c r="O8" s="8">
        <v>5</v>
      </c>
      <c r="P8" s="8">
        <v>1</v>
      </c>
      <c r="Q8" s="9">
        <v>1</v>
      </c>
      <c r="R8" s="7">
        <v>5</v>
      </c>
      <c r="S8" s="8">
        <v>5</v>
      </c>
      <c r="T8" s="8">
        <v>5</v>
      </c>
      <c r="U8" s="8">
        <v>1</v>
      </c>
      <c r="V8" s="8">
        <v>1</v>
      </c>
      <c r="W8" s="8">
        <v>5</v>
      </c>
      <c r="X8" s="8">
        <v>1</v>
      </c>
      <c r="Y8" s="8">
        <v>1</v>
      </c>
      <c r="Z8" s="9">
        <v>5</v>
      </c>
      <c r="AA8" s="7">
        <v>5</v>
      </c>
      <c r="AB8" s="8">
        <v>1</v>
      </c>
      <c r="AC8" s="8">
        <v>1</v>
      </c>
      <c r="AD8" s="8">
        <v>5</v>
      </c>
      <c r="AE8" s="9">
        <v>5</v>
      </c>
      <c r="AF8" s="7">
        <v>5</v>
      </c>
      <c r="AG8" s="8">
        <v>1</v>
      </c>
      <c r="AH8" s="8">
        <v>5</v>
      </c>
      <c r="AI8" s="8">
        <v>5</v>
      </c>
      <c r="AJ8" s="25">
        <v>5</v>
      </c>
      <c r="AL8" s="12">
        <v>3</v>
      </c>
      <c r="AM8">
        <f>AN4</f>
        <v>3.6666666666666665</v>
      </c>
      <c r="AR8">
        <v>9</v>
      </c>
      <c r="AS8">
        <f>AT4</f>
        <v>1.9</v>
      </c>
      <c r="AW8">
        <v>14</v>
      </c>
      <c r="AX8">
        <f>AY4</f>
        <v>3.4827586206896552</v>
      </c>
      <c r="BC8">
        <v>20</v>
      </c>
      <c r="BD8">
        <f>BE4</f>
        <v>4.0999999999999996</v>
      </c>
      <c r="BL8">
        <v>29</v>
      </c>
      <c r="BM8" s="11">
        <f>BN4</f>
        <v>2.8333333333333335</v>
      </c>
      <c r="BQ8">
        <v>34</v>
      </c>
      <c r="BR8">
        <f>BS4</f>
        <v>3.7666666666666666</v>
      </c>
    </row>
    <row r="9" spans="1:73">
      <c r="A9" s="7">
        <v>5</v>
      </c>
      <c r="B9" s="8">
        <v>5</v>
      </c>
      <c r="C9" s="8">
        <v>1</v>
      </c>
      <c r="D9" s="8">
        <v>5</v>
      </c>
      <c r="E9" s="8">
        <v>1</v>
      </c>
      <c r="F9" s="9">
        <v>5</v>
      </c>
      <c r="G9" s="7">
        <v>5</v>
      </c>
      <c r="H9" s="8">
        <v>5</v>
      </c>
      <c r="I9" s="8">
        <v>1</v>
      </c>
      <c r="J9" s="8">
        <v>4</v>
      </c>
      <c r="K9" s="9">
        <v>2</v>
      </c>
      <c r="L9" s="7">
        <v>1</v>
      </c>
      <c r="M9" s="8">
        <v>5</v>
      </c>
      <c r="N9" s="8">
        <v>1</v>
      </c>
      <c r="O9" s="8">
        <v>5</v>
      </c>
      <c r="P9" s="8">
        <v>1</v>
      </c>
      <c r="Q9" s="9">
        <v>5</v>
      </c>
      <c r="R9" s="7">
        <v>5</v>
      </c>
      <c r="S9" s="8">
        <v>5</v>
      </c>
      <c r="T9" s="8">
        <v>5</v>
      </c>
      <c r="U9" s="8">
        <v>1</v>
      </c>
      <c r="V9" s="8">
        <v>5</v>
      </c>
      <c r="W9" s="8">
        <v>5</v>
      </c>
      <c r="X9" s="8">
        <v>1</v>
      </c>
      <c r="Y9" s="8">
        <v>1</v>
      </c>
      <c r="Z9" s="9">
        <v>5</v>
      </c>
      <c r="AA9" s="7">
        <v>5</v>
      </c>
      <c r="AB9" s="8">
        <v>1</v>
      </c>
      <c r="AC9" s="8">
        <v>1</v>
      </c>
      <c r="AD9" s="8">
        <v>5</v>
      </c>
      <c r="AE9" s="9">
        <v>5</v>
      </c>
      <c r="AF9" s="7">
        <v>5</v>
      </c>
      <c r="AG9" s="8">
        <v>1</v>
      </c>
      <c r="AH9" s="8">
        <v>1</v>
      </c>
      <c r="AI9" s="8">
        <v>5</v>
      </c>
      <c r="AJ9" s="25">
        <v>1</v>
      </c>
      <c r="AL9" s="12">
        <v>4</v>
      </c>
      <c r="AM9">
        <f>AO4</f>
        <v>3.6333333333333333</v>
      </c>
      <c r="AR9">
        <v>10</v>
      </c>
      <c r="AS9">
        <f>AU4</f>
        <v>3.2758620689655173</v>
      </c>
      <c r="AW9">
        <v>15</v>
      </c>
      <c r="AX9">
        <f>AZ4</f>
        <v>3.5172413793103448</v>
      </c>
      <c r="BC9">
        <v>21</v>
      </c>
      <c r="BD9">
        <f>BF4</f>
        <v>2.8333333333333335</v>
      </c>
      <c r="BL9">
        <v>30</v>
      </c>
      <c r="BM9">
        <f>BO4</f>
        <v>3.5666666666666669</v>
      </c>
      <c r="BQ9">
        <v>35</v>
      </c>
      <c r="BR9">
        <f>BT4</f>
        <v>3.9</v>
      </c>
    </row>
    <row r="10" spans="1:73">
      <c r="A10" s="7">
        <v>5</v>
      </c>
      <c r="B10" s="8">
        <v>4</v>
      </c>
      <c r="C10" s="8">
        <v>5</v>
      </c>
      <c r="D10" s="8">
        <v>5</v>
      </c>
      <c r="E10" s="8">
        <v>2</v>
      </c>
      <c r="F10" s="9">
        <v>5</v>
      </c>
      <c r="G10" s="7">
        <v>5</v>
      </c>
      <c r="H10" s="8">
        <v>5</v>
      </c>
      <c r="I10" s="8">
        <v>1</v>
      </c>
      <c r="J10" s="8"/>
      <c r="K10" s="9">
        <v>1</v>
      </c>
      <c r="L10" s="7">
        <v>4</v>
      </c>
      <c r="M10" s="8">
        <v>5</v>
      </c>
      <c r="N10" s="8">
        <v>5</v>
      </c>
      <c r="O10" s="8">
        <v>5</v>
      </c>
      <c r="P10" s="8">
        <v>5</v>
      </c>
      <c r="Q10" s="9">
        <v>1</v>
      </c>
      <c r="R10" s="7">
        <v>5</v>
      </c>
      <c r="S10" s="8">
        <v>5</v>
      </c>
      <c r="T10" s="8">
        <v>5</v>
      </c>
      <c r="U10" s="8">
        <v>1</v>
      </c>
      <c r="V10" s="8">
        <v>5</v>
      </c>
      <c r="W10" s="8">
        <v>5</v>
      </c>
      <c r="X10" s="8">
        <v>1</v>
      </c>
      <c r="Y10" s="8">
        <v>5</v>
      </c>
      <c r="Z10" s="9">
        <v>5</v>
      </c>
      <c r="AA10" s="7">
        <v>5</v>
      </c>
      <c r="AB10" s="8">
        <v>4</v>
      </c>
      <c r="AC10" s="8">
        <v>3</v>
      </c>
      <c r="AD10" s="8">
        <v>4</v>
      </c>
      <c r="AE10" s="9">
        <v>5</v>
      </c>
      <c r="AF10" s="7">
        <v>5</v>
      </c>
      <c r="AG10" s="8">
        <v>3</v>
      </c>
      <c r="AH10" s="8">
        <v>4</v>
      </c>
      <c r="AI10" s="8">
        <v>5</v>
      </c>
      <c r="AJ10" s="25">
        <v>1</v>
      </c>
      <c r="AL10" s="12">
        <v>5</v>
      </c>
      <c r="AM10">
        <f>AP4</f>
        <v>2.5666666666666669</v>
      </c>
      <c r="AR10">
        <v>11</v>
      </c>
      <c r="AS10">
        <f>AV4</f>
        <v>2.5333333333333332</v>
      </c>
      <c r="AW10">
        <v>16</v>
      </c>
      <c r="AX10">
        <f>BA4</f>
        <v>2.0666666666666669</v>
      </c>
      <c r="BC10">
        <v>22</v>
      </c>
      <c r="BD10">
        <f>BG4</f>
        <v>3.8333333333333335</v>
      </c>
      <c r="BL10">
        <v>31</v>
      </c>
      <c r="BM10">
        <f>BP4</f>
        <v>3.9666666666666668</v>
      </c>
      <c r="BQ10">
        <v>36</v>
      </c>
      <c r="BR10">
        <f>BU4</f>
        <v>2.2000000000000002</v>
      </c>
    </row>
    <row r="11" spans="1:73">
      <c r="A11" s="7">
        <v>5</v>
      </c>
      <c r="B11" s="8">
        <v>5</v>
      </c>
      <c r="C11" s="8">
        <v>5</v>
      </c>
      <c r="D11" s="8">
        <v>5</v>
      </c>
      <c r="E11" s="8">
        <v>5</v>
      </c>
      <c r="F11" s="9">
        <v>5</v>
      </c>
      <c r="G11" s="7">
        <v>5</v>
      </c>
      <c r="H11" s="8">
        <v>1</v>
      </c>
      <c r="I11" s="8">
        <v>1</v>
      </c>
      <c r="J11" s="8">
        <v>4</v>
      </c>
      <c r="K11" s="9">
        <v>1</v>
      </c>
      <c r="L11" s="7">
        <v>5</v>
      </c>
      <c r="M11" s="8">
        <v>5</v>
      </c>
      <c r="N11" s="8">
        <v>5</v>
      </c>
      <c r="O11" s="8">
        <v>5</v>
      </c>
      <c r="P11" s="8">
        <v>5</v>
      </c>
      <c r="Q11" s="9">
        <v>1</v>
      </c>
      <c r="R11" s="7">
        <v>5</v>
      </c>
      <c r="S11" s="8">
        <v>5</v>
      </c>
      <c r="T11" s="8">
        <v>5</v>
      </c>
      <c r="U11" s="8">
        <v>1</v>
      </c>
      <c r="V11" s="8">
        <v>5</v>
      </c>
      <c r="W11" s="8">
        <v>5</v>
      </c>
      <c r="X11" s="8">
        <v>1</v>
      </c>
      <c r="Y11" s="8">
        <v>5</v>
      </c>
      <c r="Z11" s="9">
        <v>5</v>
      </c>
      <c r="AA11" s="7">
        <v>4</v>
      </c>
      <c r="AB11" s="8">
        <v>4</v>
      </c>
      <c r="AC11" s="8">
        <v>3</v>
      </c>
      <c r="AD11" s="8">
        <v>4</v>
      </c>
      <c r="AE11" s="9">
        <v>5</v>
      </c>
      <c r="AF11" s="7">
        <v>5</v>
      </c>
      <c r="AG11" s="8">
        <v>4</v>
      </c>
      <c r="AH11" s="8">
        <v>5</v>
      </c>
      <c r="AI11" s="8">
        <v>5</v>
      </c>
      <c r="AJ11" s="25">
        <v>3</v>
      </c>
      <c r="AL11" s="12">
        <v>6</v>
      </c>
      <c r="AM11">
        <f>AQ4</f>
        <v>3.7333333333333334</v>
      </c>
      <c r="AW11">
        <v>17</v>
      </c>
      <c r="AX11">
        <f>BB4</f>
        <v>2.0333333333333332</v>
      </c>
      <c r="BC11">
        <v>23</v>
      </c>
      <c r="BD11">
        <f>BH4</f>
        <v>3.8333333333333335</v>
      </c>
    </row>
    <row r="12" spans="1:73">
      <c r="A12" s="7">
        <v>4</v>
      </c>
      <c r="B12" s="8">
        <v>4</v>
      </c>
      <c r="C12" s="8">
        <v>4</v>
      </c>
      <c r="D12" s="8">
        <v>3</v>
      </c>
      <c r="E12" s="8">
        <v>2</v>
      </c>
      <c r="F12" s="9">
        <v>3</v>
      </c>
      <c r="G12" s="7">
        <v>4</v>
      </c>
      <c r="H12" s="8">
        <v>2</v>
      </c>
      <c r="I12" s="8">
        <v>2</v>
      </c>
      <c r="J12" s="8">
        <v>4</v>
      </c>
      <c r="K12" s="9">
        <v>2</v>
      </c>
      <c r="L12" s="7">
        <v>2</v>
      </c>
      <c r="M12" s="8">
        <v>3</v>
      </c>
      <c r="N12" s="8"/>
      <c r="O12" s="8">
        <v>4</v>
      </c>
      <c r="P12" s="8">
        <v>2</v>
      </c>
      <c r="Q12" s="9">
        <v>1</v>
      </c>
      <c r="R12" s="7">
        <v>4</v>
      </c>
      <c r="S12" s="8">
        <v>5</v>
      </c>
      <c r="T12" s="8">
        <v>4</v>
      </c>
      <c r="U12" s="8">
        <v>3</v>
      </c>
      <c r="V12" s="8">
        <v>4</v>
      </c>
      <c r="W12" s="8">
        <v>4</v>
      </c>
      <c r="X12" s="8">
        <v>2</v>
      </c>
      <c r="Y12" s="8">
        <v>5</v>
      </c>
      <c r="Z12" s="9">
        <v>4</v>
      </c>
      <c r="AA12" s="7">
        <v>5</v>
      </c>
      <c r="AB12" s="8">
        <v>3</v>
      </c>
      <c r="AC12" s="8">
        <v>2</v>
      </c>
      <c r="AD12" s="8">
        <v>4</v>
      </c>
      <c r="AE12" s="9">
        <v>5</v>
      </c>
      <c r="AF12" s="7">
        <v>4</v>
      </c>
      <c r="AG12" s="8">
        <v>4</v>
      </c>
      <c r="AH12" s="8">
        <v>3</v>
      </c>
      <c r="AI12" s="8">
        <v>3</v>
      </c>
      <c r="AJ12" s="25">
        <v>1</v>
      </c>
      <c r="BC12">
        <v>24</v>
      </c>
      <c r="BD12">
        <f>BI4</f>
        <v>2.5333333333333332</v>
      </c>
    </row>
    <row r="13" spans="1:73">
      <c r="A13" s="7">
        <v>3</v>
      </c>
      <c r="B13" s="8">
        <v>3</v>
      </c>
      <c r="C13" s="8">
        <v>5</v>
      </c>
      <c r="D13" s="8">
        <v>4</v>
      </c>
      <c r="E13" s="8">
        <v>2</v>
      </c>
      <c r="F13" s="9">
        <v>4</v>
      </c>
      <c r="G13" s="7">
        <v>3</v>
      </c>
      <c r="H13" s="8">
        <v>4</v>
      </c>
      <c r="I13" s="8">
        <v>1</v>
      </c>
      <c r="J13" s="8">
        <v>1</v>
      </c>
      <c r="K13" s="9">
        <v>1</v>
      </c>
      <c r="L13" s="7">
        <v>4</v>
      </c>
      <c r="M13" s="8">
        <v>3</v>
      </c>
      <c r="N13" s="8">
        <v>5</v>
      </c>
      <c r="O13" s="8">
        <v>1</v>
      </c>
      <c r="P13" s="8">
        <v>1</v>
      </c>
      <c r="Q13" s="9">
        <v>1</v>
      </c>
      <c r="R13" s="7">
        <v>1</v>
      </c>
      <c r="S13" s="8">
        <v>3</v>
      </c>
      <c r="T13" s="8">
        <v>3</v>
      </c>
      <c r="U13" s="8">
        <v>3</v>
      </c>
      <c r="V13" s="8">
        <v>1</v>
      </c>
      <c r="W13" s="8">
        <v>1</v>
      </c>
      <c r="X13" s="8">
        <v>1</v>
      </c>
      <c r="Y13" s="8">
        <v>3</v>
      </c>
      <c r="Z13" s="9">
        <v>2</v>
      </c>
      <c r="AA13" s="7">
        <v>1</v>
      </c>
      <c r="AB13" s="8">
        <v>2</v>
      </c>
      <c r="AC13" s="8">
        <v>1</v>
      </c>
      <c r="AD13" s="8">
        <v>3</v>
      </c>
      <c r="AE13" s="9">
        <v>2</v>
      </c>
      <c r="AF13" s="7">
        <v>3</v>
      </c>
      <c r="AG13" s="8">
        <v>3</v>
      </c>
      <c r="AH13" s="8">
        <v>3</v>
      </c>
      <c r="AI13" s="8">
        <v>4</v>
      </c>
      <c r="AJ13" s="25">
        <v>1</v>
      </c>
      <c r="BC13">
        <v>25</v>
      </c>
      <c r="BD13">
        <f>BJ4</f>
        <v>3.4333333333333331</v>
      </c>
    </row>
    <row r="14" spans="1:73">
      <c r="A14" s="7">
        <v>4</v>
      </c>
      <c r="B14" s="8">
        <v>4</v>
      </c>
      <c r="C14" s="8">
        <v>3</v>
      </c>
      <c r="D14" s="8">
        <v>3</v>
      </c>
      <c r="E14" s="8">
        <v>4</v>
      </c>
      <c r="F14" s="9">
        <v>4</v>
      </c>
      <c r="G14" s="7">
        <v>3</v>
      </c>
      <c r="H14" s="8">
        <v>3</v>
      </c>
      <c r="I14" s="8">
        <v>3</v>
      </c>
      <c r="J14" s="8">
        <v>4</v>
      </c>
      <c r="K14" s="9">
        <v>3</v>
      </c>
      <c r="L14" s="7">
        <v>4</v>
      </c>
      <c r="M14" s="8">
        <v>4</v>
      </c>
      <c r="N14" s="8">
        <v>5</v>
      </c>
      <c r="O14" s="8">
        <v>3</v>
      </c>
      <c r="P14" s="8">
        <v>3</v>
      </c>
      <c r="Q14" s="9">
        <v>5</v>
      </c>
      <c r="R14" s="7">
        <v>3</v>
      </c>
      <c r="S14" s="8">
        <v>4</v>
      </c>
      <c r="T14" s="8">
        <v>5</v>
      </c>
      <c r="U14" s="8">
        <v>5</v>
      </c>
      <c r="V14" s="8">
        <v>5</v>
      </c>
      <c r="W14" s="8">
        <v>3</v>
      </c>
      <c r="X14" s="8">
        <v>3</v>
      </c>
      <c r="Y14" s="8">
        <v>3</v>
      </c>
      <c r="Z14" s="9">
        <v>5</v>
      </c>
      <c r="AA14" s="7">
        <v>3</v>
      </c>
      <c r="AB14" s="8">
        <v>5</v>
      </c>
      <c r="AC14" s="8">
        <v>5</v>
      </c>
      <c r="AD14" s="8">
        <v>4</v>
      </c>
      <c r="AE14" s="9">
        <v>4</v>
      </c>
      <c r="AF14" s="7">
        <v>3</v>
      </c>
      <c r="AG14" s="8">
        <v>3</v>
      </c>
      <c r="AH14" s="8">
        <v>4</v>
      </c>
      <c r="AI14" s="8">
        <v>4</v>
      </c>
      <c r="AJ14" s="25">
        <v>5</v>
      </c>
      <c r="BC14">
        <v>26</v>
      </c>
      <c r="BD14">
        <f>BK4</f>
        <v>4</v>
      </c>
    </row>
    <row r="15" spans="1:73">
      <c r="A15" s="7">
        <v>2</v>
      </c>
      <c r="B15" s="8">
        <v>4</v>
      </c>
      <c r="C15" s="8">
        <v>4</v>
      </c>
      <c r="D15" s="8">
        <v>3</v>
      </c>
      <c r="E15" s="8">
        <v>2</v>
      </c>
      <c r="F15" s="9">
        <v>3</v>
      </c>
      <c r="G15" s="7">
        <v>3</v>
      </c>
      <c r="H15" s="8">
        <v>2</v>
      </c>
      <c r="I15" s="8">
        <v>2</v>
      </c>
      <c r="J15" s="8">
        <v>2</v>
      </c>
      <c r="K15" s="9">
        <v>3</v>
      </c>
      <c r="L15" s="7">
        <v>3</v>
      </c>
      <c r="M15" s="8">
        <v>2</v>
      </c>
      <c r="N15" s="8">
        <v>2</v>
      </c>
      <c r="O15" s="8">
        <v>3</v>
      </c>
      <c r="P15" s="8">
        <v>2</v>
      </c>
      <c r="Q15" s="9">
        <v>2</v>
      </c>
      <c r="R15" s="7">
        <v>3</v>
      </c>
      <c r="S15" s="8">
        <v>2</v>
      </c>
      <c r="T15" s="8">
        <v>3</v>
      </c>
      <c r="U15" s="8">
        <v>4</v>
      </c>
      <c r="V15" s="8">
        <v>3</v>
      </c>
      <c r="W15" s="8">
        <v>4</v>
      </c>
      <c r="X15" s="8">
        <v>2</v>
      </c>
      <c r="Y15" s="8">
        <v>2</v>
      </c>
      <c r="Z15" s="9">
        <v>4</v>
      </c>
      <c r="AA15" s="7">
        <v>3</v>
      </c>
      <c r="AB15" s="8">
        <v>2</v>
      </c>
      <c r="AC15" s="8">
        <v>3</v>
      </c>
      <c r="AD15" s="8">
        <v>3</v>
      </c>
      <c r="AE15" s="9">
        <v>3</v>
      </c>
      <c r="AF15" s="7">
        <v>4</v>
      </c>
      <c r="AG15" s="8">
        <v>2</v>
      </c>
      <c r="AH15" s="8">
        <v>3</v>
      </c>
      <c r="AI15" s="8">
        <v>3</v>
      </c>
      <c r="AJ15" s="25">
        <v>2</v>
      </c>
    </row>
    <row r="16" spans="1:73">
      <c r="A16" s="7">
        <v>3</v>
      </c>
      <c r="B16" s="8">
        <v>4</v>
      </c>
      <c r="C16" s="8">
        <v>4</v>
      </c>
      <c r="D16" s="8">
        <v>2</v>
      </c>
      <c r="E16" s="8">
        <v>3</v>
      </c>
      <c r="F16" s="9">
        <v>2</v>
      </c>
      <c r="G16" s="7">
        <v>3</v>
      </c>
      <c r="H16" s="8">
        <v>2</v>
      </c>
      <c r="I16" s="8">
        <v>2</v>
      </c>
      <c r="J16" s="8">
        <v>4</v>
      </c>
      <c r="K16" s="9">
        <v>2</v>
      </c>
      <c r="L16" s="7">
        <v>3</v>
      </c>
      <c r="M16" s="8">
        <v>2</v>
      </c>
      <c r="N16" s="8">
        <v>2</v>
      </c>
      <c r="O16" s="8">
        <v>4</v>
      </c>
      <c r="P16" s="8">
        <v>1</v>
      </c>
      <c r="Q16" s="9">
        <v>2</v>
      </c>
      <c r="R16" s="7">
        <v>3</v>
      </c>
      <c r="S16" s="8">
        <v>2</v>
      </c>
      <c r="T16" s="8">
        <v>3</v>
      </c>
      <c r="U16" s="8">
        <v>2</v>
      </c>
      <c r="V16" s="8">
        <v>4</v>
      </c>
      <c r="W16" s="8">
        <v>4</v>
      </c>
      <c r="X16" s="8">
        <v>2</v>
      </c>
      <c r="Y16" s="8">
        <v>4</v>
      </c>
      <c r="Z16" s="9">
        <v>3</v>
      </c>
      <c r="AA16" s="7">
        <v>4</v>
      </c>
      <c r="AB16" s="8">
        <v>3</v>
      </c>
      <c r="AC16" s="8">
        <v>2</v>
      </c>
      <c r="AD16" s="8">
        <v>1</v>
      </c>
      <c r="AE16" s="9">
        <v>5</v>
      </c>
      <c r="AF16" s="7">
        <v>4</v>
      </c>
      <c r="AG16" s="8">
        <v>3</v>
      </c>
      <c r="AH16" s="8">
        <v>3</v>
      </c>
      <c r="AI16" s="8">
        <v>3</v>
      </c>
      <c r="AJ16" s="25">
        <v>2</v>
      </c>
    </row>
    <row r="17" spans="1:36">
      <c r="A17" s="7">
        <v>2</v>
      </c>
      <c r="B17" s="8">
        <v>4</v>
      </c>
      <c r="C17" s="8">
        <v>4</v>
      </c>
      <c r="D17" s="8">
        <v>2</v>
      </c>
      <c r="E17" s="8">
        <v>2</v>
      </c>
      <c r="F17" s="9">
        <v>3</v>
      </c>
      <c r="G17" s="7">
        <v>3</v>
      </c>
      <c r="H17" s="8">
        <v>3</v>
      </c>
      <c r="I17" s="8">
        <v>1</v>
      </c>
      <c r="J17" s="8">
        <v>4</v>
      </c>
      <c r="K17" s="9">
        <v>2</v>
      </c>
      <c r="L17" s="7">
        <v>5</v>
      </c>
      <c r="M17" s="8">
        <v>3</v>
      </c>
      <c r="N17" s="8">
        <v>4</v>
      </c>
      <c r="O17" s="8">
        <v>2</v>
      </c>
      <c r="P17" s="8">
        <v>2</v>
      </c>
      <c r="Q17" s="9">
        <v>2</v>
      </c>
      <c r="R17" s="7">
        <v>3</v>
      </c>
      <c r="S17" s="8">
        <v>4</v>
      </c>
      <c r="T17" s="8">
        <v>4</v>
      </c>
      <c r="U17" s="8">
        <v>3</v>
      </c>
      <c r="V17" s="8">
        <v>3</v>
      </c>
      <c r="W17" s="8">
        <v>3</v>
      </c>
      <c r="X17" s="8">
        <v>3</v>
      </c>
      <c r="Y17" s="8">
        <v>3</v>
      </c>
      <c r="Z17" s="9">
        <v>4</v>
      </c>
      <c r="AA17" s="7">
        <v>3</v>
      </c>
      <c r="AB17" s="8">
        <v>4</v>
      </c>
      <c r="AC17" s="8">
        <v>4</v>
      </c>
      <c r="AD17" s="8">
        <v>3</v>
      </c>
      <c r="AE17" s="9">
        <v>5</v>
      </c>
      <c r="AF17" s="7">
        <v>3</v>
      </c>
      <c r="AG17" s="8">
        <v>2</v>
      </c>
      <c r="AH17" s="8">
        <v>4</v>
      </c>
      <c r="AI17" s="8">
        <v>3</v>
      </c>
      <c r="AJ17" s="25">
        <v>4</v>
      </c>
    </row>
    <row r="18" spans="1:36">
      <c r="A18" s="7">
        <v>4</v>
      </c>
      <c r="B18" s="8">
        <v>4</v>
      </c>
      <c r="C18" s="8">
        <v>5</v>
      </c>
      <c r="D18" s="8">
        <v>4</v>
      </c>
      <c r="E18" s="8">
        <v>3</v>
      </c>
      <c r="F18" s="9">
        <v>3</v>
      </c>
      <c r="G18" s="7">
        <v>3</v>
      </c>
      <c r="H18" s="8">
        <v>3</v>
      </c>
      <c r="I18" s="8">
        <v>3</v>
      </c>
      <c r="J18" s="8">
        <v>4</v>
      </c>
      <c r="K18" s="9">
        <v>2</v>
      </c>
      <c r="L18" s="7">
        <v>3</v>
      </c>
      <c r="M18" s="8">
        <v>3</v>
      </c>
      <c r="N18" s="8">
        <v>3</v>
      </c>
      <c r="O18" s="8">
        <v>3</v>
      </c>
      <c r="P18" s="8">
        <v>2</v>
      </c>
      <c r="Q18" s="9">
        <v>2</v>
      </c>
      <c r="R18" s="7">
        <v>3</v>
      </c>
      <c r="S18" s="8">
        <v>5</v>
      </c>
      <c r="T18" s="8">
        <v>4</v>
      </c>
      <c r="U18" s="8">
        <v>4</v>
      </c>
      <c r="V18" s="8">
        <v>5</v>
      </c>
      <c r="W18" s="8">
        <v>2</v>
      </c>
      <c r="X18" s="8">
        <v>2</v>
      </c>
      <c r="Y18" s="8">
        <v>2</v>
      </c>
      <c r="Z18" s="9">
        <v>2</v>
      </c>
      <c r="AA18" s="7">
        <v>3</v>
      </c>
      <c r="AB18" s="8">
        <v>2</v>
      </c>
      <c r="AC18" s="8">
        <v>3</v>
      </c>
      <c r="AD18" s="8">
        <v>4</v>
      </c>
      <c r="AE18" s="9">
        <v>4</v>
      </c>
      <c r="AF18" s="7">
        <v>3</v>
      </c>
      <c r="AG18" s="8">
        <v>3</v>
      </c>
      <c r="AH18" s="8">
        <v>4</v>
      </c>
      <c r="AI18" s="8">
        <v>3</v>
      </c>
      <c r="AJ18" s="25">
        <v>2</v>
      </c>
    </row>
    <row r="19" spans="1:36">
      <c r="A19" s="7">
        <v>4</v>
      </c>
      <c r="B19" s="8">
        <v>4</v>
      </c>
      <c r="C19" s="8">
        <v>5</v>
      </c>
      <c r="D19" s="8">
        <v>4</v>
      </c>
      <c r="E19" s="8">
        <v>3</v>
      </c>
      <c r="F19" s="9">
        <v>3</v>
      </c>
      <c r="G19" s="7">
        <v>3</v>
      </c>
      <c r="H19" s="8">
        <v>3</v>
      </c>
      <c r="I19" s="8">
        <v>3</v>
      </c>
      <c r="J19" s="8">
        <v>4</v>
      </c>
      <c r="K19" s="9">
        <v>2</v>
      </c>
      <c r="L19" s="7">
        <v>4</v>
      </c>
      <c r="M19" s="8">
        <v>3</v>
      </c>
      <c r="N19" s="8">
        <v>3</v>
      </c>
      <c r="O19" s="8">
        <v>3</v>
      </c>
      <c r="P19" s="8">
        <v>2</v>
      </c>
      <c r="Q19" s="9">
        <v>2</v>
      </c>
      <c r="R19" s="7">
        <v>3</v>
      </c>
      <c r="S19" s="8">
        <v>5</v>
      </c>
      <c r="T19" s="8">
        <v>4</v>
      </c>
      <c r="U19" s="8">
        <v>4</v>
      </c>
      <c r="V19" s="8">
        <v>5</v>
      </c>
      <c r="W19" s="8">
        <v>2</v>
      </c>
      <c r="X19" s="8">
        <v>2</v>
      </c>
      <c r="Y19" s="8">
        <v>2</v>
      </c>
      <c r="Z19" s="9">
        <v>2</v>
      </c>
      <c r="AA19" s="7">
        <v>5</v>
      </c>
      <c r="AB19" s="8">
        <v>2</v>
      </c>
      <c r="AC19" s="8">
        <v>3</v>
      </c>
      <c r="AD19" s="8">
        <v>4</v>
      </c>
      <c r="AE19" s="9">
        <v>4</v>
      </c>
      <c r="AF19" s="7">
        <v>3</v>
      </c>
      <c r="AG19" s="8">
        <v>2</v>
      </c>
      <c r="AH19" s="8">
        <v>3</v>
      </c>
      <c r="AI19" s="8">
        <v>3</v>
      </c>
      <c r="AJ19" s="25">
        <v>2</v>
      </c>
    </row>
    <row r="20" spans="1:36">
      <c r="A20" s="7">
        <v>5</v>
      </c>
      <c r="B20" s="8">
        <v>5</v>
      </c>
      <c r="C20" s="8">
        <v>3</v>
      </c>
      <c r="D20" s="8">
        <v>3</v>
      </c>
      <c r="E20" s="8">
        <v>3</v>
      </c>
      <c r="F20" s="9">
        <v>3</v>
      </c>
      <c r="G20" s="7">
        <v>2</v>
      </c>
      <c r="H20" s="8">
        <v>4</v>
      </c>
      <c r="I20" s="8">
        <v>1</v>
      </c>
      <c r="J20" s="8">
        <v>2</v>
      </c>
      <c r="K20" s="9">
        <v>2</v>
      </c>
      <c r="L20" s="7">
        <v>3</v>
      </c>
      <c r="M20" s="8">
        <v>2</v>
      </c>
      <c r="N20" s="8">
        <v>3</v>
      </c>
      <c r="O20" s="8">
        <v>2</v>
      </c>
      <c r="P20" s="8">
        <v>1</v>
      </c>
      <c r="Q20" s="9">
        <v>1</v>
      </c>
      <c r="R20" s="7">
        <v>5</v>
      </c>
      <c r="S20" s="8">
        <v>4</v>
      </c>
      <c r="T20" s="8">
        <v>5</v>
      </c>
      <c r="U20" s="8">
        <v>3</v>
      </c>
      <c r="V20" s="8">
        <v>5</v>
      </c>
      <c r="W20" s="8">
        <v>3</v>
      </c>
      <c r="X20" s="8">
        <v>3</v>
      </c>
      <c r="Y20" s="8">
        <v>5</v>
      </c>
      <c r="Z20" s="9">
        <v>5</v>
      </c>
      <c r="AA20" s="7">
        <v>3</v>
      </c>
      <c r="AB20" s="8">
        <v>3</v>
      </c>
      <c r="AC20" s="8">
        <v>4</v>
      </c>
      <c r="AD20" s="8">
        <v>5</v>
      </c>
      <c r="AE20" s="9">
        <v>5</v>
      </c>
      <c r="AF20" s="7">
        <v>5</v>
      </c>
      <c r="AG20" s="8">
        <v>3</v>
      </c>
      <c r="AH20" s="8">
        <v>3</v>
      </c>
      <c r="AI20" s="8">
        <v>5</v>
      </c>
      <c r="AJ20" s="25">
        <v>1</v>
      </c>
    </row>
    <row r="21" spans="1:36">
      <c r="A21" s="7">
        <v>4</v>
      </c>
      <c r="B21" s="8">
        <v>4</v>
      </c>
      <c r="C21" s="8">
        <v>5</v>
      </c>
      <c r="D21" s="8">
        <v>4</v>
      </c>
      <c r="E21" s="8">
        <v>2</v>
      </c>
      <c r="F21" s="9">
        <v>4</v>
      </c>
      <c r="G21" s="7">
        <v>3</v>
      </c>
      <c r="H21" s="8">
        <v>3</v>
      </c>
      <c r="I21" s="8">
        <v>4</v>
      </c>
      <c r="J21" s="8">
        <v>3</v>
      </c>
      <c r="K21" s="9">
        <v>4</v>
      </c>
      <c r="L21" s="7">
        <v>2</v>
      </c>
      <c r="M21" s="8">
        <v>3</v>
      </c>
      <c r="N21" s="8">
        <v>3</v>
      </c>
      <c r="O21" s="8">
        <v>2</v>
      </c>
      <c r="P21" s="8">
        <v>3</v>
      </c>
      <c r="Q21" s="9">
        <v>2</v>
      </c>
      <c r="R21" s="7">
        <v>3</v>
      </c>
      <c r="S21" s="8">
        <v>3</v>
      </c>
      <c r="T21" s="8">
        <v>4</v>
      </c>
      <c r="U21" s="8">
        <v>3</v>
      </c>
      <c r="V21" s="8">
        <v>4</v>
      </c>
      <c r="W21" s="8">
        <v>4</v>
      </c>
      <c r="X21" s="8">
        <v>3</v>
      </c>
      <c r="Y21" s="8">
        <v>3</v>
      </c>
      <c r="Z21" s="9">
        <v>3</v>
      </c>
      <c r="AA21" s="7">
        <v>3</v>
      </c>
      <c r="AB21" s="8">
        <v>2</v>
      </c>
      <c r="AC21" s="8">
        <v>3</v>
      </c>
      <c r="AD21" s="8">
        <v>4</v>
      </c>
      <c r="AE21" s="9">
        <v>4</v>
      </c>
      <c r="AF21" s="7">
        <v>4</v>
      </c>
      <c r="AG21" s="8">
        <v>3</v>
      </c>
      <c r="AH21" s="8">
        <v>4</v>
      </c>
      <c r="AI21" s="8">
        <v>4</v>
      </c>
      <c r="AJ21" s="25">
        <v>3</v>
      </c>
    </row>
    <row r="22" spans="1:36">
      <c r="A22" s="7">
        <v>4</v>
      </c>
      <c r="B22" s="8">
        <v>3</v>
      </c>
      <c r="C22" s="8">
        <v>4</v>
      </c>
      <c r="D22" s="8">
        <v>5</v>
      </c>
      <c r="E22" s="8">
        <v>4</v>
      </c>
      <c r="F22" s="9">
        <v>3</v>
      </c>
      <c r="G22" s="7">
        <v>4</v>
      </c>
      <c r="H22" s="8">
        <v>5</v>
      </c>
      <c r="I22" s="8">
        <v>3</v>
      </c>
      <c r="J22" s="8">
        <v>4</v>
      </c>
      <c r="K22" s="9">
        <v>4</v>
      </c>
      <c r="L22" s="7">
        <v>4</v>
      </c>
      <c r="M22" s="8">
        <v>5</v>
      </c>
      <c r="N22" s="8">
        <v>3</v>
      </c>
      <c r="O22" s="8"/>
      <c r="P22" s="8">
        <v>4</v>
      </c>
      <c r="Q22" s="9">
        <v>5</v>
      </c>
      <c r="R22" s="7">
        <v>4</v>
      </c>
      <c r="S22" s="8">
        <v>5</v>
      </c>
      <c r="T22" s="8">
        <v>4</v>
      </c>
      <c r="U22" s="8">
        <v>4</v>
      </c>
      <c r="V22" s="8">
        <v>3</v>
      </c>
      <c r="W22" s="8">
        <v>5</v>
      </c>
      <c r="X22" s="8">
        <v>3</v>
      </c>
      <c r="Y22" s="8">
        <v>4</v>
      </c>
      <c r="Z22" s="9">
        <v>4</v>
      </c>
      <c r="AA22" s="7">
        <v>4</v>
      </c>
      <c r="AB22" s="8">
        <v>3</v>
      </c>
      <c r="AC22" s="8">
        <v>4</v>
      </c>
      <c r="AD22" s="8">
        <v>3</v>
      </c>
      <c r="AE22" s="9">
        <v>4</v>
      </c>
      <c r="AF22" s="7">
        <v>4</v>
      </c>
      <c r="AG22" s="8">
        <v>3</v>
      </c>
      <c r="AH22" s="8">
        <v>4</v>
      </c>
      <c r="AI22" s="8">
        <v>4</v>
      </c>
      <c r="AJ22" s="25">
        <v>4</v>
      </c>
    </row>
    <row r="23" spans="1:36">
      <c r="A23" s="7">
        <v>5</v>
      </c>
      <c r="B23" s="8">
        <v>5</v>
      </c>
      <c r="C23" s="8">
        <v>3</v>
      </c>
      <c r="D23" s="8">
        <v>3</v>
      </c>
      <c r="E23" s="8">
        <v>3</v>
      </c>
      <c r="F23" s="9">
        <v>3</v>
      </c>
      <c r="G23" s="7">
        <v>3</v>
      </c>
      <c r="H23" s="8">
        <v>3</v>
      </c>
      <c r="I23" s="8">
        <v>3</v>
      </c>
      <c r="J23" s="8">
        <v>3</v>
      </c>
      <c r="K23" s="9">
        <v>3</v>
      </c>
      <c r="L23" s="7">
        <v>3</v>
      </c>
      <c r="M23" s="8">
        <v>3</v>
      </c>
      <c r="N23" s="8">
        <v>3</v>
      </c>
      <c r="O23" s="8">
        <v>3</v>
      </c>
      <c r="P23" s="8">
        <v>1</v>
      </c>
      <c r="Q23" s="9">
        <v>1</v>
      </c>
      <c r="R23" s="7">
        <v>5</v>
      </c>
      <c r="S23" s="8">
        <v>5</v>
      </c>
      <c r="T23" s="8">
        <v>5</v>
      </c>
      <c r="U23" s="8">
        <v>3</v>
      </c>
      <c r="V23" s="8">
        <v>5</v>
      </c>
      <c r="W23" s="8">
        <v>3</v>
      </c>
      <c r="X23" s="8">
        <v>3</v>
      </c>
      <c r="Y23" s="8">
        <v>5</v>
      </c>
      <c r="Z23" s="9">
        <v>5</v>
      </c>
      <c r="AA23" s="7">
        <v>3</v>
      </c>
      <c r="AB23" s="8">
        <v>3</v>
      </c>
      <c r="AC23" s="8">
        <v>5</v>
      </c>
      <c r="AD23" s="8">
        <v>5</v>
      </c>
      <c r="AE23" s="9">
        <v>5</v>
      </c>
      <c r="AF23" s="7">
        <v>5</v>
      </c>
      <c r="AG23" s="8">
        <v>3</v>
      </c>
      <c r="AH23" s="8">
        <v>3</v>
      </c>
      <c r="AI23" s="8">
        <v>5</v>
      </c>
      <c r="AJ23" s="25">
        <v>1</v>
      </c>
    </row>
    <row r="24" spans="1:36">
      <c r="A24" s="7">
        <v>5</v>
      </c>
      <c r="B24" s="8">
        <v>5</v>
      </c>
      <c r="C24" s="8">
        <v>5</v>
      </c>
      <c r="D24" s="8">
        <v>3</v>
      </c>
      <c r="E24" s="8">
        <v>3</v>
      </c>
      <c r="F24" s="9">
        <v>5</v>
      </c>
      <c r="G24" s="7">
        <v>2</v>
      </c>
      <c r="H24" s="8">
        <v>5</v>
      </c>
      <c r="I24" s="8">
        <v>2</v>
      </c>
      <c r="J24" s="8">
        <v>3</v>
      </c>
      <c r="K24" s="9">
        <v>5</v>
      </c>
      <c r="L24" s="7">
        <v>2</v>
      </c>
      <c r="M24" s="8">
        <v>3</v>
      </c>
      <c r="N24" s="8">
        <v>3</v>
      </c>
      <c r="O24" s="8">
        <v>4</v>
      </c>
      <c r="P24" s="8">
        <v>2</v>
      </c>
      <c r="Q24" s="9">
        <v>2</v>
      </c>
      <c r="R24" s="7">
        <v>3</v>
      </c>
      <c r="S24" s="8">
        <v>5</v>
      </c>
      <c r="T24" s="8">
        <v>4</v>
      </c>
      <c r="U24" s="8">
        <v>3</v>
      </c>
      <c r="V24" s="8">
        <v>5</v>
      </c>
      <c r="W24" s="8">
        <v>4</v>
      </c>
      <c r="X24" s="8">
        <v>3</v>
      </c>
      <c r="Y24" s="8">
        <v>3</v>
      </c>
      <c r="Z24" s="9">
        <v>4</v>
      </c>
      <c r="AA24" s="7">
        <v>5</v>
      </c>
      <c r="AB24" s="8">
        <v>3</v>
      </c>
      <c r="AC24" s="8">
        <v>3</v>
      </c>
      <c r="AD24" s="8">
        <v>4</v>
      </c>
      <c r="AE24" s="9">
        <v>5</v>
      </c>
      <c r="AF24" s="7">
        <v>3</v>
      </c>
      <c r="AG24" s="8">
        <v>3</v>
      </c>
      <c r="AH24" s="8">
        <v>5</v>
      </c>
      <c r="AI24" s="8">
        <v>5</v>
      </c>
      <c r="AJ24" s="25">
        <v>3</v>
      </c>
    </row>
    <row r="25" spans="1:36">
      <c r="A25" s="7">
        <v>5</v>
      </c>
      <c r="B25" s="8">
        <v>5</v>
      </c>
      <c r="C25" s="8">
        <v>4</v>
      </c>
      <c r="D25" s="8">
        <v>5</v>
      </c>
      <c r="E25" s="8">
        <v>5</v>
      </c>
      <c r="F25" s="9">
        <v>5</v>
      </c>
      <c r="G25" s="7">
        <v>5</v>
      </c>
      <c r="H25" s="8">
        <v>5</v>
      </c>
      <c r="I25" s="8">
        <v>1</v>
      </c>
      <c r="J25" s="8">
        <v>5</v>
      </c>
      <c r="K25" s="9">
        <v>5</v>
      </c>
      <c r="L25" s="7">
        <v>3</v>
      </c>
      <c r="M25" s="8">
        <v>5</v>
      </c>
      <c r="N25" s="8">
        <v>5</v>
      </c>
      <c r="O25" s="8">
        <v>5</v>
      </c>
      <c r="P25" s="8">
        <v>1</v>
      </c>
      <c r="Q25" s="9">
        <v>1</v>
      </c>
      <c r="R25" s="7">
        <v>4</v>
      </c>
      <c r="S25" s="8">
        <v>4</v>
      </c>
      <c r="T25" s="8">
        <v>5</v>
      </c>
      <c r="U25" s="8">
        <v>4</v>
      </c>
      <c r="V25" s="8">
        <v>5</v>
      </c>
      <c r="W25" s="8">
        <v>4</v>
      </c>
      <c r="X25" s="8">
        <v>5</v>
      </c>
      <c r="Y25" s="8">
        <v>5</v>
      </c>
      <c r="Z25" s="9">
        <v>5</v>
      </c>
      <c r="AA25" s="7">
        <v>4</v>
      </c>
      <c r="AB25" s="8">
        <v>5</v>
      </c>
      <c r="AC25" s="8">
        <v>4</v>
      </c>
      <c r="AD25" s="8">
        <v>5</v>
      </c>
      <c r="AE25" s="9">
        <v>4</v>
      </c>
      <c r="AF25" s="7">
        <v>5</v>
      </c>
      <c r="AG25" s="8">
        <v>4</v>
      </c>
      <c r="AH25" s="8">
        <v>4</v>
      </c>
      <c r="AI25" s="8">
        <v>5</v>
      </c>
      <c r="AJ25" s="25">
        <v>1</v>
      </c>
    </row>
    <row r="26" spans="1:36">
      <c r="A26" s="7">
        <v>4</v>
      </c>
      <c r="B26" s="8">
        <v>2</v>
      </c>
      <c r="C26" s="8">
        <v>3</v>
      </c>
      <c r="D26" s="8">
        <v>3</v>
      </c>
      <c r="E26" s="8">
        <v>4</v>
      </c>
      <c r="F26" s="9">
        <v>1</v>
      </c>
      <c r="G26" s="7">
        <v>4</v>
      </c>
      <c r="H26" s="8">
        <v>2</v>
      </c>
      <c r="I26" s="8">
        <v>1</v>
      </c>
      <c r="J26" s="8">
        <v>1</v>
      </c>
      <c r="K26" s="9">
        <v>3</v>
      </c>
      <c r="L26" s="7">
        <v>3</v>
      </c>
      <c r="M26" s="8">
        <v>3</v>
      </c>
      <c r="N26" s="8">
        <v>4</v>
      </c>
      <c r="O26" s="8">
        <v>4</v>
      </c>
      <c r="P26" s="8">
        <v>2</v>
      </c>
      <c r="Q26" s="9">
        <v>1</v>
      </c>
      <c r="R26" s="7">
        <v>3</v>
      </c>
      <c r="S26" s="8">
        <v>4</v>
      </c>
      <c r="T26" s="8">
        <v>2</v>
      </c>
      <c r="U26" s="8">
        <v>2</v>
      </c>
      <c r="V26" s="8">
        <v>4</v>
      </c>
      <c r="W26" s="8">
        <v>5</v>
      </c>
      <c r="X26" s="8">
        <v>3</v>
      </c>
      <c r="Y26" s="8">
        <v>4</v>
      </c>
      <c r="Z26" s="9">
        <v>5</v>
      </c>
      <c r="AA26" s="7">
        <v>5</v>
      </c>
      <c r="AB26" s="8">
        <v>3</v>
      </c>
      <c r="AC26" s="8">
        <v>2</v>
      </c>
      <c r="AD26" s="8">
        <v>3</v>
      </c>
      <c r="AE26" s="9">
        <v>4</v>
      </c>
      <c r="AF26" s="7">
        <v>2</v>
      </c>
      <c r="AG26" s="8">
        <v>3</v>
      </c>
      <c r="AH26" s="8">
        <v>5</v>
      </c>
      <c r="AI26" s="8">
        <v>2</v>
      </c>
      <c r="AJ26" s="25">
        <v>1</v>
      </c>
    </row>
    <row r="27" spans="1:36">
      <c r="A27" s="7">
        <v>5</v>
      </c>
      <c r="B27" s="8">
        <v>5</v>
      </c>
      <c r="C27" s="8">
        <v>4</v>
      </c>
      <c r="D27" s="8">
        <v>5</v>
      </c>
      <c r="E27" s="8">
        <v>5</v>
      </c>
      <c r="F27" s="9">
        <v>5</v>
      </c>
      <c r="G27" s="7">
        <v>5</v>
      </c>
      <c r="H27" s="8">
        <v>5</v>
      </c>
      <c r="I27" s="8">
        <v>1</v>
      </c>
      <c r="J27" s="8">
        <v>4</v>
      </c>
      <c r="K27" s="9">
        <v>4</v>
      </c>
      <c r="L27" s="7">
        <v>5</v>
      </c>
      <c r="M27" s="8">
        <v>5</v>
      </c>
      <c r="N27" s="8">
        <v>5</v>
      </c>
      <c r="O27" s="8">
        <v>5</v>
      </c>
      <c r="P27" s="8">
        <v>1</v>
      </c>
      <c r="Q27" s="9">
        <v>2</v>
      </c>
      <c r="R27" s="7">
        <v>5</v>
      </c>
      <c r="S27" s="8">
        <v>5</v>
      </c>
      <c r="T27" s="8">
        <v>4</v>
      </c>
      <c r="U27" s="8">
        <v>5</v>
      </c>
      <c r="V27" s="8">
        <v>5</v>
      </c>
      <c r="W27" s="8">
        <v>5</v>
      </c>
      <c r="X27" s="8">
        <v>3</v>
      </c>
      <c r="Y27" s="8">
        <v>5</v>
      </c>
      <c r="Z27" s="9">
        <v>5</v>
      </c>
      <c r="AA27" s="7">
        <v>5</v>
      </c>
      <c r="AB27" s="8">
        <v>5</v>
      </c>
      <c r="AC27" s="8">
        <v>1</v>
      </c>
      <c r="AD27" s="8">
        <v>5</v>
      </c>
      <c r="AE27" s="9">
        <v>3</v>
      </c>
      <c r="AF27" s="7">
        <v>3</v>
      </c>
      <c r="AG27" s="8">
        <v>3</v>
      </c>
      <c r="AH27" s="8">
        <v>5</v>
      </c>
      <c r="AI27" s="8">
        <v>4</v>
      </c>
      <c r="AJ27" s="25">
        <v>4</v>
      </c>
    </row>
    <row r="28" spans="1:36">
      <c r="A28" s="7">
        <v>4</v>
      </c>
      <c r="B28" s="8">
        <v>4</v>
      </c>
      <c r="C28" s="8">
        <v>3</v>
      </c>
      <c r="D28" s="8">
        <v>5</v>
      </c>
      <c r="E28" s="8">
        <v>1</v>
      </c>
      <c r="F28" s="9">
        <v>4</v>
      </c>
      <c r="G28" s="7">
        <v>3</v>
      </c>
      <c r="H28" s="8">
        <v>3</v>
      </c>
      <c r="I28" s="8">
        <v>2</v>
      </c>
      <c r="J28" s="8">
        <v>3</v>
      </c>
      <c r="K28" s="9">
        <v>1</v>
      </c>
      <c r="L28" s="7">
        <v>3</v>
      </c>
      <c r="M28" s="8">
        <v>3</v>
      </c>
      <c r="N28" s="8">
        <v>4</v>
      </c>
      <c r="O28" s="8">
        <v>4</v>
      </c>
      <c r="P28" s="8">
        <v>2</v>
      </c>
      <c r="Q28" s="9">
        <v>1</v>
      </c>
      <c r="R28" s="7">
        <v>3</v>
      </c>
      <c r="S28" s="8">
        <v>3</v>
      </c>
      <c r="T28" s="8">
        <v>4</v>
      </c>
      <c r="U28" s="8">
        <v>3</v>
      </c>
      <c r="V28" s="8">
        <v>2</v>
      </c>
      <c r="W28" s="8">
        <v>4</v>
      </c>
      <c r="X28" s="8">
        <v>3</v>
      </c>
      <c r="Y28" s="8">
        <v>3</v>
      </c>
      <c r="Z28" s="9">
        <v>4</v>
      </c>
      <c r="AA28" s="7">
        <v>4</v>
      </c>
      <c r="AB28" s="8">
        <v>2</v>
      </c>
      <c r="AC28" s="8">
        <v>3</v>
      </c>
      <c r="AD28" s="8">
        <v>2</v>
      </c>
      <c r="AE28" s="9">
        <v>4</v>
      </c>
      <c r="AF28" s="7">
        <v>4</v>
      </c>
      <c r="AG28" s="8">
        <v>2</v>
      </c>
      <c r="AH28" s="8">
        <v>4</v>
      </c>
      <c r="AI28" s="8">
        <v>3</v>
      </c>
      <c r="AJ28" s="25">
        <v>1</v>
      </c>
    </row>
    <row r="29" spans="1:36">
      <c r="A29" s="7">
        <v>4</v>
      </c>
      <c r="B29" s="8">
        <v>4</v>
      </c>
      <c r="C29" s="8">
        <v>3</v>
      </c>
      <c r="D29" s="8">
        <v>4</v>
      </c>
      <c r="E29" s="8">
        <v>2</v>
      </c>
      <c r="F29" s="9">
        <v>4</v>
      </c>
      <c r="G29" s="7">
        <v>4</v>
      </c>
      <c r="H29" s="8">
        <v>5</v>
      </c>
      <c r="I29" s="8">
        <v>3</v>
      </c>
      <c r="J29" s="8">
        <v>4</v>
      </c>
      <c r="K29" s="9">
        <v>4</v>
      </c>
      <c r="L29" s="7">
        <v>4</v>
      </c>
      <c r="M29" s="8">
        <v>5</v>
      </c>
      <c r="N29" s="8">
        <v>4</v>
      </c>
      <c r="O29" s="8">
        <v>4</v>
      </c>
      <c r="P29" s="8">
        <v>3</v>
      </c>
      <c r="Q29" s="9">
        <v>3</v>
      </c>
      <c r="R29" s="7">
        <v>4</v>
      </c>
      <c r="S29" s="8">
        <v>5</v>
      </c>
      <c r="T29" s="8">
        <v>5</v>
      </c>
      <c r="U29" s="8">
        <v>3</v>
      </c>
      <c r="V29" s="8">
        <v>4</v>
      </c>
      <c r="W29" s="8">
        <v>5</v>
      </c>
      <c r="X29" s="8">
        <v>3</v>
      </c>
      <c r="Y29" s="8">
        <v>4</v>
      </c>
      <c r="Z29" s="9">
        <v>4</v>
      </c>
      <c r="AA29" s="7">
        <v>4</v>
      </c>
      <c r="AB29" s="8">
        <v>4</v>
      </c>
      <c r="AC29" s="8">
        <v>4</v>
      </c>
      <c r="AD29" s="8">
        <v>3</v>
      </c>
      <c r="AE29" s="9">
        <v>4</v>
      </c>
      <c r="AF29" s="7">
        <v>4</v>
      </c>
      <c r="AG29" s="8">
        <v>3</v>
      </c>
      <c r="AH29" s="8">
        <v>4</v>
      </c>
      <c r="AI29" s="8">
        <v>4</v>
      </c>
      <c r="AJ29" s="25">
        <v>3</v>
      </c>
    </row>
    <row r="30" spans="1:36">
      <c r="A30" s="7">
        <v>4</v>
      </c>
      <c r="B30" s="8">
        <v>4</v>
      </c>
      <c r="C30" s="8">
        <v>3</v>
      </c>
      <c r="D30" s="8">
        <v>3</v>
      </c>
      <c r="E30" s="8">
        <v>2</v>
      </c>
      <c r="F30" s="9">
        <v>4</v>
      </c>
      <c r="G30" s="7">
        <v>3</v>
      </c>
      <c r="H30" s="8">
        <v>2</v>
      </c>
      <c r="I30" s="8">
        <v>2</v>
      </c>
      <c r="J30" s="8">
        <v>3</v>
      </c>
      <c r="K30" s="9">
        <v>2</v>
      </c>
      <c r="L30" s="7">
        <v>2</v>
      </c>
      <c r="M30" s="8">
        <v>5</v>
      </c>
      <c r="N30" s="8">
        <v>3</v>
      </c>
      <c r="O30" s="8">
        <v>2</v>
      </c>
      <c r="P30" s="8">
        <v>1</v>
      </c>
      <c r="Q30" s="9">
        <v>2</v>
      </c>
      <c r="R30" s="7">
        <v>4</v>
      </c>
      <c r="S30" s="8">
        <v>4</v>
      </c>
      <c r="T30" s="8">
        <v>4</v>
      </c>
      <c r="U30" s="8">
        <v>3</v>
      </c>
      <c r="V30" s="8">
        <v>2</v>
      </c>
      <c r="W30" s="8">
        <v>3</v>
      </c>
      <c r="X30" s="8">
        <v>3</v>
      </c>
      <c r="Y30" s="8">
        <v>2</v>
      </c>
      <c r="Z30" s="9">
        <v>4</v>
      </c>
      <c r="AA30" s="7">
        <v>3</v>
      </c>
      <c r="AB30" s="8">
        <v>2</v>
      </c>
      <c r="AC30" s="8">
        <v>2</v>
      </c>
      <c r="AD30" s="8">
        <v>3</v>
      </c>
      <c r="AE30" s="9">
        <v>2</v>
      </c>
      <c r="AF30" s="7">
        <v>2</v>
      </c>
      <c r="AG30" s="8">
        <v>2</v>
      </c>
      <c r="AH30" s="8">
        <v>3</v>
      </c>
      <c r="AI30" s="8">
        <v>4</v>
      </c>
      <c r="AJ30" s="25">
        <v>1</v>
      </c>
    </row>
    <row r="31" spans="1:36">
      <c r="A31" s="33">
        <v>5</v>
      </c>
      <c r="B31" s="34">
        <v>5</v>
      </c>
      <c r="C31" s="34">
        <v>4</v>
      </c>
      <c r="D31" s="34">
        <v>3</v>
      </c>
      <c r="E31" s="34">
        <v>3</v>
      </c>
      <c r="F31" s="35">
        <v>5</v>
      </c>
      <c r="G31" s="33">
        <v>5</v>
      </c>
      <c r="H31" s="34">
        <v>5</v>
      </c>
      <c r="I31" s="34">
        <v>3</v>
      </c>
      <c r="J31" s="34">
        <v>5</v>
      </c>
      <c r="K31" s="35">
        <v>3</v>
      </c>
      <c r="L31" s="33">
        <v>3</v>
      </c>
      <c r="M31" s="34">
        <v>4</v>
      </c>
      <c r="N31" s="34">
        <v>3</v>
      </c>
      <c r="O31" s="34">
        <v>4</v>
      </c>
      <c r="P31" s="34">
        <v>3</v>
      </c>
      <c r="Q31" s="35">
        <v>5</v>
      </c>
      <c r="R31" s="33">
        <v>3</v>
      </c>
      <c r="S31" s="34">
        <v>5</v>
      </c>
      <c r="T31" s="34">
        <v>5</v>
      </c>
      <c r="U31" s="34">
        <v>3</v>
      </c>
      <c r="V31" s="34">
        <v>5</v>
      </c>
      <c r="W31" s="34">
        <v>5</v>
      </c>
      <c r="X31" s="34">
        <v>5</v>
      </c>
      <c r="Y31" s="34">
        <v>3</v>
      </c>
      <c r="Z31" s="35">
        <v>5</v>
      </c>
      <c r="AA31" s="33">
        <v>5</v>
      </c>
      <c r="AB31" s="34">
        <v>4</v>
      </c>
      <c r="AC31" s="34">
        <v>5</v>
      </c>
      <c r="AD31" s="34">
        <v>3</v>
      </c>
      <c r="AE31" s="35">
        <v>3</v>
      </c>
      <c r="AF31" s="33">
        <v>4</v>
      </c>
      <c r="AG31" s="34">
        <v>3</v>
      </c>
      <c r="AH31" s="34">
        <v>5</v>
      </c>
      <c r="AI31" s="34">
        <v>3</v>
      </c>
      <c r="AJ31" s="36">
        <v>3</v>
      </c>
    </row>
    <row r="32" spans="1:36">
      <c r="A32" s="8">
        <v>2</v>
      </c>
      <c r="B32" s="8">
        <v>3</v>
      </c>
      <c r="C32" s="8">
        <v>4</v>
      </c>
      <c r="D32" s="8">
        <v>4</v>
      </c>
      <c r="E32" s="8">
        <v>2</v>
      </c>
      <c r="F32" s="8">
        <v>1</v>
      </c>
      <c r="G32" s="8">
        <v>2</v>
      </c>
      <c r="H32" s="8">
        <v>4</v>
      </c>
      <c r="I32" s="8">
        <v>2</v>
      </c>
      <c r="J32" s="8">
        <v>3</v>
      </c>
      <c r="K32" s="8">
        <v>1</v>
      </c>
      <c r="L32" s="8">
        <v>2</v>
      </c>
      <c r="M32" s="8">
        <v>3</v>
      </c>
      <c r="N32" s="8">
        <v>3</v>
      </c>
      <c r="O32" s="8">
        <v>4</v>
      </c>
      <c r="P32" s="8">
        <v>1</v>
      </c>
      <c r="Q32" s="8">
        <v>1</v>
      </c>
      <c r="R32" s="8">
        <v>2</v>
      </c>
      <c r="S32" s="8">
        <v>3</v>
      </c>
      <c r="T32" s="8">
        <v>3</v>
      </c>
      <c r="U32" s="8">
        <v>2</v>
      </c>
      <c r="V32" s="8">
        <v>5</v>
      </c>
      <c r="W32" s="8">
        <v>5</v>
      </c>
      <c r="X32" s="8">
        <v>3</v>
      </c>
      <c r="Y32" s="8">
        <v>4</v>
      </c>
      <c r="Z32" s="8">
        <v>4</v>
      </c>
      <c r="AA32" s="8">
        <v>2</v>
      </c>
      <c r="AB32" s="8">
        <v>2</v>
      </c>
      <c r="AC32" s="8">
        <v>2</v>
      </c>
      <c r="AD32" s="8">
        <v>4</v>
      </c>
      <c r="AE32" s="8">
        <v>3</v>
      </c>
      <c r="AF32" s="8">
        <v>2</v>
      </c>
      <c r="AG32" s="8">
        <v>1</v>
      </c>
      <c r="AH32" s="8">
        <v>3</v>
      </c>
      <c r="AI32" s="8">
        <v>4</v>
      </c>
      <c r="AJ32" s="8">
        <v>2</v>
      </c>
    </row>
    <row r="33" spans="1:36">
      <c r="A33" s="8">
        <v>4</v>
      </c>
      <c r="B33" s="8">
        <v>4</v>
      </c>
      <c r="C33" s="8">
        <v>2</v>
      </c>
      <c r="D33" s="8">
        <v>3</v>
      </c>
      <c r="E33" s="8">
        <v>2</v>
      </c>
      <c r="F33" s="8">
        <v>4</v>
      </c>
      <c r="G33" s="8">
        <v>3</v>
      </c>
      <c r="H33" s="8">
        <v>4</v>
      </c>
      <c r="I33" s="8">
        <v>2</v>
      </c>
      <c r="J33" s="8">
        <v>4</v>
      </c>
      <c r="K33" s="8">
        <v>3</v>
      </c>
      <c r="L33" s="8">
        <v>3</v>
      </c>
      <c r="M33" s="8">
        <v>3</v>
      </c>
      <c r="N33" s="8">
        <v>4</v>
      </c>
      <c r="O33" s="8">
        <v>3</v>
      </c>
      <c r="P33" s="8">
        <v>2</v>
      </c>
      <c r="Q33" s="8">
        <v>3</v>
      </c>
      <c r="R33" s="8">
        <v>4</v>
      </c>
      <c r="S33" s="8">
        <v>3</v>
      </c>
      <c r="T33" s="8">
        <v>3</v>
      </c>
      <c r="U33" s="8">
        <v>2</v>
      </c>
      <c r="V33" s="8">
        <v>2</v>
      </c>
      <c r="W33" s="8">
        <v>2</v>
      </c>
      <c r="X33" s="8">
        <v>2</v>
      </c>
      <c r="Y33" s="8">
        <v>3</v>
      </c>
      <c r="Z33" s="8">
        <v>3</v>
      </c>
      <c r="AA33" s="8">
        <v>2</v>
      </c>
      <c r="AB33" s="8">
        <v>2</v>
      </c>
      <c r="AC33" s="8">
        <v>1</v>
      </c>
      <c r="AD33" s="8">
        <v>2</v>
      </c>
      <c r="AE33" s="8">
        <v>4</v>
      </c>
      <c r="AF33" s="8">
        <v>3</v>
      </c>
      <c r="AG33" s="8">
        <v>3</v>
      </c>
      <c r="AH33" s="8">
        <v>4</v>
      </c>
      <c r="AI33" s="8">
        <v>4</v>
      </c>
      <c r="AJ33" s="8">
        <v>1</v>
      </c>
    </row>
  </sheetData>
  <mergeCells count="13">
    <mergeCell ref="BQ2:BU2"/>
    <mergeCell ref="A1:AJ1"/>
    <mergeCell ref="A2:F2"/>
    <mergeCell ref="G2:K2"/>
    <mergeCell ref="L2:Q2"/>
    <mergeCell ref="R2:Z2"/>
    <mergeCell ref="AA2:AE2"/>
    <mergeCell ref="AF2:AJ2"/>
    <mergeCell ref="AL2:AQ2"/>
    <mergeCell ref="AR2:AV2"/>
    <mergeCell ref="AW2:BB2"/>
    <mergeCell ref="BC2:BK2"/>
    <mergeCell ref="BL2:BP2"/>
  </mergeCells>
  <conditionalFormatting sqref="AL6:AL11 A4:AJ33">
    <cfRule type="containsBlanks" dxfId="0" priority="3">
      <formula>LEN(TRIM(A4))=0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D9"/>
  <sheetViews>
    <sheetView workbookViewId="0">
      <selection activeCell="A6" sqref="A6"/>
    </sheetView>
  </sheetViews>
  <sheetFormatPr defaultRowHeight="15"/>
  <cols>
    <col min="1" max="1" width="4.140625" bestFit="1" customWidth="1"/>
    <col min="2" max="2" width="56.7109375" customWidth="1"/>
    <col min="3" max="3" width="9.42578125" bestFit="1" customWidth="1"/>
    <col min="4" max="4" width="10.85546875" bestFit="1" customWidth="1"/>
  </cols>
  <sheetData>
    <row r="2" spans="1:4" ht="22.5" customHeight="1">
      <c r="A2" s="14" t="s">
        <v>0</v>
      </c>
      <c r="B2" s="27" t="s">
        <v>1</v>
      </c>
      <c r="C2" s="14" t="s">
        <v>2</v>
      </c>
      <c r="D2" s="14" t="s">
        <v>3</v>
      </c>
    </row>
    <row r="3" spans="1:4" ht="31.5">
      <c r="A3" s="30">
        <v>1</v>
      </c>
      <c r="B3" s="29" t="s">
        <v>12</v>
      </c>
      <c r="C3" s="26">
        <f>Data!AM6</f>
        <v>4.0333333333333332</v>
      </c>
      <c r="D3" s="16">
        <f>C3/$C$9*100</f>
        <v>18.615384615384613</v>
      </c>
    </row>
    <row r="4" spans="1:4" ht="31.5">
      <c r="A4" s="30">
        <v>2</v>
      </c>
      <c r="B4" s="29" t="s">
        <v>13</v>
      </c>
      <c r="C4" s="26">
        <f>Data!AM7</f>
        <v>4.0333333333333332</v>
      </c>
      <c r="D4" s="16">
        <f t="shared" ref="D4:D8" si="0">C4/$C$9*100</f>
        <v>18.615384615384613</v>
      </c>
    </row>
    <row r="5" spans="1:4" ht="31.5">
      <c r="A5" s="30">
        <v>3</v>
      </c>
      <c r="B5" s="29" t="s">
        <v>14</v>
      </c>
      <c r="C5" s="26">
        <f>Data!AM8</f>
        <v>3.6666666666666665</v>
      </c>
      <c r="D5" s="16">
        <f t="shared" si="0"/>
        <v>16.92307692307692</v>
      </c>
    </row>
    <row r="6" spans="1:4" ht="15.75">
      <c r="A6" s="30">
        <v>4</v>
      </c>
      <c r="B6" s="29" t="s">
        <v>15</v>
      </c>
      <c r="C6" s="26">
        <f>Data!AM9</f>
        <v>3.6333333333333333</v>
      </c>
      <c r="D6" s="16">
        <f t="shared" si="0"/>
        <v>16.769230769230766</v>
      </c>
    </row>
    <row r="7" spans="1:4" ht="15.75">
      <c r="A7" s="30">
        <v>5</v>
      </c>
      <c r="B7" s="29" t="s">
        <v>16</v>
      </c>
      <c r="C7" s="26">
        <f>Data!AM10</f>
        <v>2.5666666666666669</v>
      </c>
      <c r="D7" s="16">
        <f t="shared" si="0"/>
        <v>11.846153846153847</v>
      </c>
    </row>
    <row r="8" spans="1:4" ht="31.5">
      <c r="A8" s="30">
        <v>6</v>
      </c>
      <c r="B8" s="29" t="s">
        <v>17</v>
      </c>
      <c r="C8" s="26">
        <f>Data!AM11</f>
        <v>3.7333333333333334</v>
      </c>
      <c r="D8" s="16">
        <f t="shared" si="0"/>
        <v>17.23076923076923</v>
      </c>
    </row>
    <row r="9" spans="1:4" ht="15" customHeight="1">
      <c r="A9" s="13"/>
      <c r="B9" s="28" t="s">
        <v>11</v>
      </c>
      <c r="C9" s="15">
        <f>SUM(C3:C8)</f>
        <v>21.666666666666668</v>
      </c>
      <c r="D9" s="17">
        <f>SUM(D3:D8)</f>
        <v>99.999999999999972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D8"/>
  <sheetViews>
    <sheetView workbookViewId="0"/>
  </sheetViews>
  <sheetFormatPr defaultRowHeight="15"/>
  <cols>
    <col min="1" max="1" width="4.140625" bestFit="1" customWidth="1"/>
    <col min="2" max="2" width="49" customWidth="1"/>
    <col min="3" max="3" width="9.42578125" bestFit="1" customWidth="1"/>
    <col min="4" max="4" width="10.85546875" bestFit="1" customWidth="1"/>
  </cols>
  <sheetData>
    <row r="2" spans="1:4" ht="24.75" customHeight="1">
      <c r="A2" s="14" t="s">
        <v>0</v>
      </c>
      <c r="B2" s="27" t="s">
        <v>1</v>
      </c>
      <c r="C2" s="14" t="s">
        <v>2</v>
      </c>
      <c r="D2" s="14" t="s">
        <v>3</v>
      </c>
    </row>
    <row r="3" spans="1:4" ht="47.25">
      <c r="A3" s="30">
        <v>7</v>
      </c>
      <c r="B3" s="29" t="s">
        <v>18</v>
      </c>
      <c r="C3" s="26">
        <f>Data!AS6</f>
        <v>3.6666666666666665</v>
      </c>
      <c r="D3" s="16">
        <f>C3/$C$8*100</f>
        <v>24.593323567959295</v>
      </c>
    </row>
    <row r="4" spans="1:4" ht="47.25">
      <c r="A4" s="30">
        <v>8</v>
      </c>
      <c r="B4" s="29" t="s">
        <v>19</v>
      </c>
      <c r="C4" s="26">
        <f>Data!AS7</f>
        <v>3.5333333333333332</v>
      </c>
      <c r="D4" s="16">
        <f t="shared" ref="D4:D8" si="0">C4/$C$8*100</f>
        <v>23.699020892760771</v>
      </c>
    </row>
    <row r="5" spans="1:4" ht="15.75">
      <c r="A5" s="30">
        <v>9</v>
      </c>
      <c r="B5" s="29" t="s">
        <v>20</v>
      </c>
      <c r="C5" s="26">
        <f>Data!AS8</f>
        <v>1.9</v>
      </c>
      <c r="D5" s="16">
        <f t="shared" si="0"/>
        <v>12.743813121578906</v>
      </c>
    </row>
    <row r="6" spans="1:4" ht="47.25">
      <c r="A6" s="30">
        <v>10</v>
      </c>
      <c r="B6" s="29" t="s">
        <v>21</v>
      </c>
      <c r="C6" s="26">
        <f>Data!AS9</f>
        <v>3.2758620689655173</v>
      </c>
      <c r="D6" s="16">
        <f t="shared" si="0"/>
        <v>21.97209158892915</v>
      </c>
    </row>
    <row r="7" spans="1:4" ht="47.25">
      <c r="A7" s="30">
        <v>11</v>
      </c>
      <c r="B7" s="29" t="s">
        <v>22</v>
      </c>
      <c r="C7" s="26">
        <f>Data!AS10</f>
        <v>2.5333333333333332</v>
      </c>
      <c r="D7" s="16">
        <f t="shared" si="0"/>
        <v>16.991750828771877</v>
      </c>
    </row>
    <row r="8" spans="1:4">
      <c r="A8" s="13"/>
      <c r="B8" s="28" t="s">
        <v>11</v>
      </c>
      <c r="C8" s="15">
        <f>SUM(C3:C7)</f>
        <v>14.909195402298851</v>
      </c>
      <c r="D8" s="15">
        <f t="shared" si="0"/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D12"/>
  <sheetViews>
    <sheetView workbookViewId="0"/>
  </sheetViews>
  <sheetFormatPr defaultRowHeight="15"/>
  <cols>
    <col min="1" max="1" width="4.140625" bestFit="1" customWidth="1"/>
    <col min="2" max="2" width="48" customWidth="1"/>
    <col min="3" max="3" width="9.42578125" bestFit="1" customWidth="1"/>
    <col min="4" max="4" width="10.85546875" bestFit="1" customWidth="1"/>
  </cols>
  <sheetData>
    <row r="2" spans="1:4" ht="24.75" customHeight="1">
      <c r="A2" s="14" t="s">
        <v>0</v>
      </c>
      <c r="B2" s="27" t="s">
        <v>1</v>
      </c>
      <c r="C2" s="14" t="s">
        <v>2</v>
      </c>
      <c r="D2" s="14" t="s">
        <v>3</v>
      </c>
    </row>
    <row r="3" spans="1:4" ht="15.75">
      <c r="A3" s="30">
        <v>12</v>
      </c>
      <c r="B3" s="29" t="s">
        <v>23</v>
      </c>
      <c r="C3" s="26">
        <f>Data!AX6</f>
        <v>3.1333333333333333</v>
      </c>
      <c r="D3" s="16">
        <f>C3/$C$9*100</f>
        <v>17.537313432835823</v>
      </c>
    </row>
    <row r="4" spans="1:4" ht="47.25">
      <c r="A4" s="30">
        <v>13</v>
      </c>
      <c r="B4" s="29" t="s">
        <v>24</v>
      </c>
      <c r="C4" s="26">
        <f>Data!AX7</f>
        <v>3.6333333333333333</v>
      </c>
      <c r="D4" s="16">
        <f t="shared" ref="D4:D8" si="0">C4/$C$9*100</f>
        <v>20.335820895522389</v>
      </c>
    </row>
    <row r="5" spans="1:4" ht="31.5">
      <c r="A5" s="30">
        <v>14</v>
      </c>
      <c r="B5" s="29" t="s">
        <v>25</v>
      </c>
      <c r="C5" s="26">
        <f>Data!AX8</f>
        <v>3.4827586206896552</v>
      </c>
      <c r="D5" s="16">
        <f t="shared" si="0"/>
        <v>19.49305198147195</v>
      </c>
    </row>
    <row r="6" spans="1:4" ht="47.25">
      <c r="A6" s="30">
        <v>15</v>
      </c>
      <c r="B6" s="29" t="s">
        <v>26</v>
      </c>
      <c r="C6" s="26">
        <f>Data!AX9</f>
        <v>3.5172413793103448</v>
      </c>
      <c r="D6" s="16">
        <f t="shared" si="0"/>
        <v>19.68605249613999</v>
      </c>
    </row>
    <row r="7" spans="1:4" ht="31.5">
      <c r="A7" s="30">
        <v>16</v>
      </c>
      <c r="B7" s="29" t="s">
        <v>27</v>
      </c>
      <c r="C7" s="26">
        <f>Data!AX10</f>
        <v>2.0666666666666669</v>
      </c>
      <c r="D7" s="16">
        <f t="shared" si="0"/>
        <v>11.567164179104479</v>
      </c>
    </row>
    <row r="8" spans="1:4" ht="63">
      <c r="A8" s="30">
        <v>17</v>
      </c>
      <c r="B8" s="29" t="s">
        <v>28</v>
      </c>
      <c r="C8" s="26">
        <f>Data!AX11</f>
        <v>2.0333333333333332</v>
      </c>
      <c r="D8" s="16">
        <f t="shared" si="0"/>
        <v>11.380597014925373</v>
      </c>
    </row>
    <row r="9" spans="1:4">
      <c r="A9" s="13"/>
      <c r="B9" s="28" t="s">
        <v>11</v>
      </c>
      <c r="C9" s="15">
        <f>SUM(C3:C8)</f>
        <v>17.866666666666667</v>
      </c>
      <c r="D9" s="17">
        <f>SUM(D3:D8)</f>
        <v>100</v>
      </c>
    </row>
    <row r="10" spans="1:4">
      <c r="C10" s="10"/>
    </row>
    <row r="11" spans="1:4">
      <c r="C11" s="10"/>
    </row>
    <row r="12" spans="1:4">
      <c r="C12" s="10"/>
      <c r="D12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D12"/>
  <sheetViews>
    <sheetView workbookViewId="0"/>
  </sheetViews>
  <sheetFormatPr defaultRowHeight="15"/>
  <cols>
    <col min="1" max="1" width="4.140625" bestFit="1" customWidth="1"/>
    <col min="2" max="2" width="55.7109375" customWidth="1"/>
    <col min="3" max="3" width="9.42578125" bestFit="1" customWidth="1"/>
    <col min="4" max="4" width="10.85546875" bestFit="1" customWidth="1"/>
  </cols>
  <sheetData>
    <row r="2" spans="1:4" ht="24.75" customHeight="1">
      <c r="A2" s="14" t="s">
        <v>0</v>
      </c>
      <c r="B2" s="27" t="s">
        <v>1</v>
      </c>
      <c r="C2" s="14" t="s">
        <v>2</v>
      </c>
      <c r="D2" s="14" t="s">
        <v>3</v>
      </c>
    </row>
    <row r="3" spans="1:4" ht="31.5">
      <c r="A3" s="30">
        <v>18</v>
      </c>
      <c r="B3" s="29" t="s">
        <v>29</v>
      </c>
      <c r="C3" s="26">
        <f>Data!BD6</f>
        <v>3.5666666666666669</v>
      </c>
      <c r="D3" s="16">
        <f>C3/$C$12*100</f>
        <v>11.053719008264464</v>
      </c>
    </row>
    <row r="4" spans="1:4" ht="31.5">
      <c r="A4" s="30">
        <v>19</v>
      </c>
      <c r="B4" s="29" t="s">
        <v>30</v>
      </c>
      <c r="C4" s="26">
        <f>Data!BD7</f>
        <v>4.1333333333333337</v>
      </c>
      <c r="D4" s="16">
        <f t="shared" ref="D4:D11" si="0">C4/$C$12*100</f>
        <v>12.809917355371903</v>
      </c>
    </row>
    <row r="5" spans="1:4" ht="47.25">
      <c r="A5" s="30">
        <v>20</v>
      </c>
      <c r="B5" s="29" t="s">
        <v>31</v>
      </c>
      <c r="C5" s="26">
        <f>Data!BD8</f>
        <v>4.0999999999999996</v>
      </c>
      <c r="D5" s="16">
        <f t="shared" si="0"/>
        <v>12.706611570247933</v>
      </c>
    </row>
    <row r="6" spans="1:4" ht="47.25">
      <c r="A6" s="30">
        <v>21</v>
      </c>
      <c r="B6" s="29" t="s">
        <v>32</v>
      </c>
      <c r="C6" s="26">
        <f>Data!BD9</f>
        <v>2.8333333333333335</v>
      </c>
      <c r="D6" s="16">
        <f t="shared" si="0"/>
        <v>8.7809917355371923</v>
      </c>
    </row>
    <row r="7" spans="1:4" ht="47.25">
      <c r="A7" s="30">
        <v>22</v>
      </c>
      <c r="B7" s="29" t="s">
        <v>33</v>
      </c>
      <c r="C7" s="26">
        <f>Data!BD10</f>
        <v>3.8333333333333335</v>
      </c>
      <c r="D7" s="16">
        <f t="shared" si="0"/>
        <v>11.880165289256199</v>
      </c>
    </row>
    <row r="8" spans="1:4" ht="31.5">
      <c r="A8" s="30">
        <v>23</v>
      </c>
      <c r="B8" s="29" t="s">
        <v>34</v>
      </c>
      <c r="C8" s="26">
        <f>Data!BD11</f>
        <v>3.8333333333333335</v>
      </c>
      <c r="D8" s="16">
        <f t="shared" si="0"/>
        <v>11.880165289256199</v>
      </c>
    </row>
    <row r="9" spans="1:4" ht="31.5">
      <c r="A9" s="30">
        <v>24</v>
      </c>
      <c r="B9" s="29" t="s">
        <v>35</v>
      </c>
      <c r="C9" s="26">
        <f>Data!BD12</f>
        <v>2.5333333333333332</v>
      </c>
      <c r="D9" s="16">
        <f t="shared" si="0"/>
        <v>7.8512396694214877</v>
      </c>
    </row>
    <row r="10" spans="1:4" ht="31.5">
      <c r="A10" s="30">
        <v>25</v>
      </c>
      <c r="B10" s="29" t="s">
        <v>36</v>
      </c>
      <c r="C10" s="26">
        <f>Data!BD13</f>
        <v>3.4333333333333331</v>
      </c>
      <c r="D10" s="16">
        <f t="shared" si="0"/>
        <v>10.640495867768594</v>
      </c>
    </row>
    <row r="11" spans="1:4" ht="31.5">
      <c r="A11" s="30">
        <v>26</v>
      </c>
      <c r="B11" s="29" t="s">
        <v>37</v>
      </c>
      <c r="C11" s="26">
        <f>Data!BD14</f>
        <v>4</v>
      </c>
      <c r="D11" s="16">
        <f t="shared" si="0"/>
        <v>12.396694214876034</v>
      </c>
    </row>
    <row r="12" spans="1:4">
      <c r="A12" s="13"/>
      <c r="B12" s="28" t="s">
        <v>11</v>
      </c>
      <c r="C12" s="18">
        <f>SUM(C3:C11)</f>
        <v>32.266666666666666</v>
      </c>
      <c r="D12" s="14">
        <f>SUM(D3:D11)</f>
        <v>100.00000000000001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D8"/>
  <sheetViews>
    <sheetView workbookViewId="0"/>
  </sheetViews>
  <sheetFormatPr defaultRowHeight="15"/>
  <cols>
    <col min="1" max="1" width="4.140625" bestFit="1" customWidth="1"/>
    <col min="2" max="2" width="44.28515625" customWidth="1"/>
    <col min="3" max="3" width="9.42578125" bestFit="1" customWidth="1"/>
    <col min="4" max="4" width="10.85546875" bestFit="1" customWidth="1"/>
  </cols>
  <sheetData>
    <row r="2" spans="1:4" ht="24.75" customHeight="1">
      <c r="A2" s="14" t="s">
        <v>0</v>
      </c>
      <c r="B2" s="27" t="s">
        <v>1</v>
      </c>
      <c r="C2" s="14" t="s">
        <v>2</v>
      </c>
      <c r="D2" s="14" t="s">
        <v>3</v>
      </c>
    </row>
    <row r="3" spans="1:4" ht="63">
      <c r="A3" s="30">
        <v>27</v>
      </c>
      <c r="B3" s="29" t="s">
        <v>38</v>
      </c>
      <c r="C3" s="26">
        <f>Data!BM6</f>
        <v>3.7666666666666666</v>
      </c>
      <c r="D3" s="16">
        <f>C3/$C$8*100</f>
        <v>22.200392927308446</v>
      </c>
    </row>
    <row r="4" spans="1:4" ht="63">
      <c r="A4" s="30">
        <v>28</v>
      </c>
      <c r="B4" s="29" t="s">
        <v>39</v>
      </c>
      <c r="C4" s="26">
        <f>Data!BM7</f>
        <v>2.8333333333333335</v>
      </c>
      <c r="D4" s="16">
        <f t="shared" ref="D4:D8" si="0">C4/$C$8*100</f>
        <v>16.699410609037326</v>
      </c>
    </row>
    <row r="5" spans="1:4" ht="47.25">
      <c r="A5" s="30">
        <v>29</v>
      </c>
      <c r="B5" s="29" t="s">
        <v>40</v>
      </c>
      <c r="C5" s="26">
        <f>Data!BM8</f>
        <v>2.8333333333333335</v>
      </c>
      <c r="D5" s="16">
        <f t="shared" si="0"/>
        <v>16.699410609037326</v>
      </c>
    </row>
    <row r="6" spans="1:4" ht="47.25">
      <c r="A6" s="30">
        <v>30</v>
      </c>
      <c r="B6" s="29" t="s">
        <v>41</v>
      </c>
      <c r="C6" s="26">
        <f>Data!BM9</f>
        <v>3.5666666666666669</v>
      </c>
      <c r="D6" s="16">
        <f t="shared" si="0"/>
        <v>21.021611001964637</v>
      </c>
    </row>
    <row r="7" spans="1:4" ht="47.25">
      <c r="A7" s="30">
        <v>31</v>
      </c>
      <c r="B7" s="29" t="s">
        <v>42</v>
      </c>
      <c r="C7" s="26">
        <f>Data!BM10</f>
        <v>3.9666666666666668</v>
      </c>
      <c r="D7" s="16">
        <f t="shared" si="0"/>
        <v>23.379174852652255</v>
      </c>
    </row>
    <row r="8" spans="1:4">
      <c r="A8" s="13"/>
      <c r="B8" s="28" t="s">
        <v>11</v>
      </c>
      <c r="C8" s="15">
        <f>SUM(C3:C7)</f>
        <v>16.966666666666669</v>
      </c>
      <c r="D8" s="17">
        <f t="shared" si="0"/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D8"/>
  <sheetViews>
    <sheetView workbookViewId="0"/>
  </sheetViews>
  <sheetFormatPr defaultRowHeight="15"/>
  <cols>
    <col min="1" max="1" width="4.140625" bestFit="1" customWidth="1"/>
    <col min="2" max="2" width="44.85546875" customWidth="1"/>
    <col min="3" max="3" width="9.42578125" bestFit="1" customWidth="1"/>
    <col min="4" max="4" width="10.85546875" bestFit="1" customWidth="1"/>
  </cols>
  <sheetData>
    <row r="2" spans="1:4" ht="24.75" customHeight="1">
      <c r="A2" s="14" t="s">
        <v>0</v>
      </c>
      <c r="B2" s="27" t="s">
        <v>1</v>
      </c>
      <c r="C2" s="14" t="s">
        <v>2</v>
      </c>
      <c r="D2" s="14" t="s">
        <v>3</v>
      </c>
    </row>
    <row r="3" spans="1:4" ht="47.25">
      <c r="A3" s="30">
        <v>32</v>
      </c>
      <c r="B3" s="29" t="s">
        <v>43</v>
      </c>
      <c r="C3" s="31">
        <f>Data!BR6</f>
        <v>3.6666666666666665</v>
      </c>
      <c r="D3" s="16">
        <f>C3/$C$8*100</f>
        <v>22.587268993839835</v>
      </c>
    </row>
    <row r="4" spans="1:4" ht="47.25">
      <c r="A4" s="30">
        <v>33</v>
      </c>
      <c r="B4" s="29" t="s">
        <v>44</v>
      </c>
      <c r="C4" s="26">
        <f>Data!BR7</f>
        <v>2.7</v>
      </c>
      <c r="D4" s="16">
        <f t="shared" ref="D4:D8" si="0">C4/$C$8*100</f>
        <v>16.632443531827516</v>
      </c>
    </row>
    <row r="5" spans="1:4" ht="78.75">
      <c r="A5" s="30">
        <v>34</v>
      </c>
      <c r="B5" s="29" t="s">
        <v>45</v>
      </c>
      <c r="C5" s="26">
        <f>Data!BR8</f>
        <v>3.7666666666666666</v>
      </c>
      <c r="D5" s="16">
        <f t="shared" si="0"/>
        <v>23.203285420944557</v>
      </c>
    </row>
    <row r="6" spans="1:4" ht="63">
      <c r="A6" s="30">
        <v>35</v>
      </c>
      <c r="B6" s="29" t="s">
        <v>46</v>
      </c>
      <c r="C6" s="26">
        <f>Data!BR9</f>
        <v>3.9</v>
      </c>
      <c r="D6" s="16">
        <f t="shared" si="0"/>
        <v>24.024640657084188</v>
      </c>
    </row>
    <row r="7" spans="1:4" ht="63">
      <c r="A7" s="30">
        <v>36</v>
      </c>
      <c r="B7" s="29" t="s">
        <v>47</v>
      </c>
      <c r="C7" s="26">
        <f>Data!BR10</f>
        <v>2.2000000000000002</v>
      </c>
      <c r="D7" s="16">
        <f t="shared" si="0"/>
        <v>13.552361396303903</v>
      </c>
    </row>
    <row r="8" spans="1:4">
      <c r="A8" s="13"/>
      <c r="B8" s="28" t="s">
        <v>11</v>
      </c>
      <c r="C8" s="15">
        <f>SUM(C3:C7)</f>
        <v>16.233333333333334</v>
      </c>
      <c r="D8" s="17">
        <f t="shared" si="0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Indikator-1</vt:lpstr>
      <vt:lpstr>Indikator-2</vt:lpstr>
      <vt:lpstr>Indikator-3</vt:lpstr>
      <vt:lpstr>Indikator-4</vt:lpstr>
      <vt:lpstr>Indikator-5</vt:lpstr>
      <vt:lpstr>Indikator-6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2010-07-11T00:27:46Z</dcterms:modified>
</cp:coreProperties>
</file>