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autoCompressPictures="0"/>
  <bookViews>
    <workbookView xWindow="0" yWindow="0" windowWidth="23980" windowHeight="13400" activeTab="4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11" r:id="rId6"/>
    <sheet name="Akumulasi" sheetId="6" r:id="rId7"/>
    <sheet name="5 hari" sheetId="13" r:id="rId8"/>
    <sheet name="20 hari" sheetId="14" r:id="rId9"/>
    <sheet name="Test 5 hari" sheetId="8" r:id="rId10"/>
    <sheet name="Test 20 hari" sheetId="10" r:id="rId1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J55" i="11" l="1"/>
  <c r="BJ54" i="11"/>
  <c r="BJ53" i="11"/>
  <c r="BJ52" i="11"/>
  <c r="BJ51" i="11"/>
  <c r="BJ49" i="11"/>
  <c r="BJ48" i="11"/>
  <c r="BJ47" i="11"/>
  <c r="BJ46" i="11"/>
  <c r="BJ45" i="11"/>
  <c r="BG55" i="11"/>
  <c r="BG54" i="11"/>
  <c r="BG53" i="11"/>
  <c r="BG52" i="11"/>
  <c r="BG51" i="11"/>
  <c r="BG49" i="11"/>
  <c r="BG48" i="11"/>
  <c r="BG47" i="11"/>
  <c r="BG46" i="11"/>
  <c r="BG45" i="11"/>
  <c r="BD55" i="11"/>
  <c r="BD54" i="11"/>
  <c r="BD53" i="11"/>
  <c r="BD52" i="11"/>
  <c r="BD51" i="11"/>
  <c r="BD49" i="11"/>
  <c r="BD48" i="11"/>
  <c r="BD47" i="11"/>
  <c r="BD46" i="11"/>
  <c r="BD45" i="11"/>
  <c r="BA55" i="11"/>
  <c r="BA54" i="11"/>
  <c r="BA53" i="11"/>
  <c r="BA52" i="11"/>
  <c r="BA51" i="11"/>
  <c r="BA49" i="11"/>
  <c r="BA48" i="11"/>
  <c r="BA47" i="11"/>
  <c r="BA46" i="11"/>
  <c r="BA45" i="11"/>
  <c r="AX55" i="11"/>
  <c r="AX54" i="11"/>
  <c r="AX53" i="11"/>
  <c r="AX52" i="11"/>
  <c r="AX51" i="11"/>
  <c r="AX49" i="11"/>
  <c r="AX48" i="11"/>
  <c r="AX47" i="11"/>
  <c r="AX46" i="11"/>
  <c r="AX45" i="11"/>
  <c r="AU55" i="11"/>
  <c r="AU54" i="11"/>
  <c r="AU53" i="11"/>
  <c r="AU52" i="11"/>
  <c r="AU51" i="11"/>
  <c r="AU49" i="11"/>
  <c r="AU48" i="11"/>
  <c r="AU47" i="11"/>
  <c r="AU46" i="11"/>
  <c r="AU45" i="11"/>
  <c r="AR55" i="11"/>
  <c r="AO55" i="11"/>
  <c r="AL55" i="11"/>
  <c r="AI55" i="11"/>
  <c r="AF55" i="11"/>
  <c r="AC55" i="11"/>
  <c r="Z55" i="11"/>
  <c r="W55" i="11"/>
  <c r="T55" i="11"/>
  <c r="Q55" i="11"/>
  <c r="N55" i="11"/>
  <c r="K55" i="11"/>
  <c r="H55" i="11"/>
  <c r="E55" i="11"/>
  <c r="B55" i="11"/>
  <c r="AR54" i="11"/>
  <c r="AO54" i="11"/>
  <c r="AL54" i="11"/>
  <c r="AI54" i="11"/>
  <c r="AF54" i="11"/>
  <c r="AC54" i="11"/>
  <c r="Z54" i="11"/>
  <c r="W54" i="11"/>
  <c r="T54" i="11"/>
  <c r="Q54" i="11"/>
  <c r="N54" i="11"/>
  <c r="K54" i="11"/>
  <c r="H54" i="11"/>
  <c r="E54" i="11"/>
  <c r="B54" i="11"/>
  <c r="AR53" i="11"/>
  <c r="AO53" i="11"/>
  <c r="AL53" i="11"/>
  <c r="AI53" i="11"/>
  <c r="AF53" i="11"/>
  <c r="AC53" i="11"/>
  <c r="Z53" i="11"/>
  <c r="W53" i="11"/>
  <c r="T53" i="11"/>
  <c r="Q53" i="11"/>
  <c r="N53" i="11"/>
  <c r="K53" i="11"/>
  <c r="H53" i="11"/>
  <c r="E53" i="11"/>
  <c r="B53" i="11"/>
  <c r="AR52" i="11"/>
  <c r="AO52" i="11"/>
  <c r="AL52" i="11"/>
  <c r="AI52" i="11"/>
  <c r="AF52" i="11"/>
  <c r="AC52" i="11"/>
  <c r="Z52" i="11"/>
  <c r="W52" i="11"/>
  <c r="T52" i="11"/>
  <c r="Q52" i="11"/>
  <c r="N52" i="11"/>
  <c r="K52" i="11"/>
  <c r="H52" i="11"/>
  <c r="E52" i="11"/>
  <c r="B52" i="11"/>
  <c r="AR51" i="11"/>
  <c r="AO51" i="11"/>
  <c r="AL51" i="11"/>
  <c r="AI51" i="11"/>
  <c r="AF51" i="11"/>
  <c r="AC51" i="11"/>
  <c r="Z51" i="11"/>
  <c r="W51" i="11"/>
  <c r="T51" i="11"/>
  <c r="Q51" i="11"/>
  <c r="N51" i="11"/>
  <c r="K51" i="11"/>
  <c r="H51" i="11"/>
  <c r="E51" i="11"/>
  <c r="B51" i="11"/>
  <c r="AR49" i="11"/>
  <c r="AO49" i="11"/>
  <c r="AL49" i="11"/>
  <c r="AI49" i="11"/>
  <c r="AF49" i="11"/>
  <c r="AC49" i="11"/>
  <c r="Z49" i="11"/>
  <c r="W49" i="11"/>
  <c r="T49" i="11"/>
  <c r="Q49" i="11"/>
  <c r="N49" i="11"/>
  <c r="K49" i="11"/>
  <c r="H49" i="11"/>
  <c r="E49" i="11"/>
  <c r="B49" i="11"/>
  <c r="AR48" i="11"/>
  <c r="AO48" i="11"/>
  <c r="AL48" i="11"/>
  <c r="AI48" i="11"/>
  <c r="AF48" i="11"/>
  <c r="AC48" i="11"/>
  <c r="Z48" i="11"/>
  <c r="W48" i="11"/>
  <c r="T48" i="11"/>
  <c r="Q48" i="11"/>
  <c r="N48" i="11"/>
  <c r="K48" i="11"/>
  <c r="H48" i="11"/>
  <c r="E48" i="11"/>
  <c r="B48" i="11"/>
  <c r="AR47" i="11"/>
  <c r="AO47" i="11"/>
  <c r="AL47" i="11"/>
  <c r="AI47" i="11"/>
  <c r="AF47" i="11"/>
  <c r="AC47" i="11"/>
  <c r="Z47" i="11"/>
  <c r="W47" i="11"/>
  <c r="T47" i="11"/>
  <c r="Q47" i="11"/>
  <c r="N47" i="11"/>
  <c r="K47" i="11"/>
  <c r="H47" i="11"/>
  <c r="E47" i="11"/>
  <c r="B47" i="11"/>
  <c r="AR46" i="11"/>
  <c r="AO46" i="11"/>
  <c r="AL46" i="11"/>
  <c r="AI46" i="11"/>
  <c r="AF46" i="11"/>
  <c r="AC46" i="11"/>
  <c r="Z46" i="11"/>
  <c r="W46" i="11"/>
  <c r="T46" i="11"/>
  <c r="Q46" i="11"/>
  <c r="N46" i="11"/>
  <c r="K46" i="11"/>
  <c r="H46" i="11"/>
  <c r="E46" i="11"/>
  <c r="B46" i="11"/>
  <c r="AR45" i="11"/>
  <c r="AO45" i="11"/>
  <c r="AL45" i="11"/>
  <c r="AI45" i="11"/>
  <c r="AF45" i="11"/>
  <c r="AC45" i="11"/>
  <c r="Z45" i="11"/>
  <c r="W45" i="11"/>
  <c r="T45" i="11"/>
  <c r="Q45" i="11"/>
  <c r="N45" i="11"/>
  <c r="K45" i="11"/>
  <c r="H45" i="11"/>
  <c r="E45" i="11"/>
  <c r="B45" i="11"/>
  <c r="HD51" i="6"/>
  <c r="HD50" i="6"/>
  <c r="HD47" i="6"/>
  <c r="HD46" i="6"/>
  <c r="HA51" i="6"/>
  <c r="HA50" i="6"/>
  <c r="HA47" i="6"/>
  <c r="HA46" i="6"/>
  <c r="GX51" i="6"/>
  <c r="GX50" i="6"/>
  <c r="GX47" i="6"/>
  <c r="GX46" i="6"/>
  <c r="GU51" i="6"/>
  <c r="GU50" i="6"/>
  <c r="GU47" i="6"/>
  <c r="GU46" i="6"/>
  <c r="GR51" i="6"/>
  <c r="GR50" i="6"/>
  <c r="GR47" i="6"/>
  <c r="GR46" i="6"/>
  <c r="GO51" i="6"/>
  <c r="GO50" i="6"/>
  <c r="GO47" i="6"/>
  <c r="GO46" i="6"/>
  <c r="GL51" i="6"/>
  <c r="GL50" i="6"/>
  <c r="GL47" i="6"/>
  <c r="GL46" i="6"/>
  <c r="GI51" i="6"/>
  <c r="GI50" i="6"/>
  <c r="GI47" i="6"/>
  <c r="GI46" i="6"/>
  <c r="GF51" i="6"/>
  <c r="GF50" i="6"/>
  <c r="GF47" i="6"/>
  <c r="GF46" i="6"/>
  <c r="GC51" i="6"/>
  <c r="GC50" i="6"/>
  <c r="GC47" i="6"/>
  <c r="GC46" i="6"/>
  <c r="FZ51" i="6"/>
  <c r="FZ50" i="6"/>
  <c r="FZ47" i="6"/>
  <c r="FZ46" i="6"/>
  <c r="FW51" i="6"/>
  <c r="FW50" i="6"/>
  <c r="FW47" i="6"/>
  <c r="FW46" i="6"/>
  <c r="FT51" i="6"/>
  <c r="FT50" i="6"/>
  <c r="FT47" i="6"/>
  <c r="FT46" i="6"/>
  <c r="FQ51" i="6"/>
  <c r="FQ50" i="6"/>
  <c r="FQ47" i="6"/>
  <c r="FQ46" i="6"/>
  <c r="FN51" i="6"/>
  <c r="FN50" i="6"/>
  <c r="FN47" i="6"/>
  <c r="FN46" i="6"/>
  <c r="FK51" i="6"/>
  <c r="FK50" i="6"/>
  <c r="FK47" i="6"/>
  <c r="FK46" i="6"/>
  <c r="FH51" i="6"/>
  <c r="FH50" i="6"/>
  <c r="FH47" i="6"/>
  <c r="FH46" i="6"/>
  <c r="FE51" i="6"/>
  <c r="FE50" i="6"/>
  <c r="FE47" i="6"/>
  <c r="FE46" i="6"/>
  <c r="FB51" i="6"/>
  <c r="FB50" i="6"/>
  <c r="FB47" i="6"/>
  <c r="FB46" i="6"/>
  <c r="EY51" i="6"/>
  <c r="EY50" i="6"/>
  <c r="EY47" i="6"/>
  <c r="EY46" i="6"/>
  <c r="EV51" i="6"/>
  <c r="EV50" i="6"/>
  <c r="EV47" i="6"/>
  <c r="EV46" i="6"/>
  <c r="AR55" i="5"/>
  <c r="AR54" i="5"/>
  <c r="AR53" i="5"/>
  <c r="AR52" i="5"/>
  <c r="AR51" i="5"/>
  <c r="AR49" i="5"/>
  <c r="AR48" i="5"/>
  <c r="AR47" i="5"/>
  <c r="AR46" i="5"/>
  <c r="AR45" i="5"/>
  <c r="AO55" i="5"/>
  <c r="AO54" i="5"/>
  <c r="AO53" i="5"/>
  <c r="AO52" i="5"/>
  <c r="AO51" i="5"/>
  <c r="AO49" i="5"/>
  <c r="AO48" i="5"/>
  <c r="AO47" i="5"/>
  <c r="AO46" i="5"/>
  <c r="AO45" i="5"/>
  <c r="AL55" i="5"/>
  <c r="AL54" i="5"/>
  <c r="AL53" i="5"/>
  <c r="AL52" i="5"/>
  <c r="AL51" i="5"/>
  <c r="AL49" i="5"/>
  <c r="AL48" i="5"/>
  <c r="AL47" i="5"/>
  <c r="AL46" i="5"/>
  <c r="AL45" i="5"/>
  <c r="AI55" i="5"/>
  <c r="AI54" i="5"/>
  <c r="AI53" i="5"/>
  <c r="AI52" i="5"/>
  <c r="AI51" i="5"/>
  <c r="AI49" i="5"/>
  <c r="AI48" i="5"/>
  <c r="AI47" i="5"/>
  <c r="AI46" i="5"/>
  <c r="AI45" i="5"/>
  <c r="AF55" i="5"/>
  <c r="AF54" i="5"/>
  <c r="AF53" i="5"/>
  <c r="AF52" i="5"/>
  <c r="AF51" i="5"/>
  <c r="AF49" i="5"/>
  <c r="AF48" i="5"/>
  <c r="AF47" i="5"/>
  <c r="AF46" i="5"/>
  <c r="AF45" i="5"/>
  <c r="AC55" i="5"/>
  <c r="AC54" i="5"/>
  <c r="AC53" i="5"/>
  <c r="AC52" i="5"/>
  <c r="AC51" i="5"/>
  <c r="AC49" i="5"/>
  <c r="AC48" i="5"/>
  <c r="AC47" i="5"/>
  <c r="AC46" i="5"/>
  <c r="AC45" i="5"/>
  <c r="Z55" i="5"/>
  <c r="Z54" i="5"/>
  <c r="Z53" i="5"/>
  <c r="Z52" i="5"/>
  <c r="Z51" i="5"/>
  <c r="Z49" i="5"/>
  <c r="Z48" i="5"/>
  <c r="Z47" i="5"/>
  <c r="Z46" i="5"/>
  <c r="Z45" i="5"/>
  <c r="W55" i="5"/>
  <c r="W54" i="5"/>
  <c r="W53" i="5"/>
  <c r="W52" i="5"/>
  <c r="W51" i="5"/>
  <c r="W49" i="5"/>
  <c r="W48" i="5"/>
  <c r="W47" i="5"/>
  <c r="W46" i="5"/>
  <c r="W45" i="5"/>
  <c r="T55" i="5"/>
  <c r="T54" i="5"/>
  <c r="T53" i="5"/>
  <c r="T52" i="5"/>
  <c r="T51" i="5"/>
  <c r="T49" i="5"/>
  <c r="T48" i="5"/>
  <c r="T47" i="5"/>
  <c r="T46" i="5"/>
  <c r="T45" i="5"/>
  <c r="Q55" i="5"/>
  <c r="Q54" i="5"/>
  <c r="Q53" i="5"/>
  <c r="Q52" i="5"/>
  <c r="Q51" i="5"/>
  <c r="Q49" i="5"/>
  <c r="Q48" i="5"/>
  <c r="Q47" i="5"/>
  <c r="Q46" i="5"/>
  <c r="Q45" i="5"/>
  <c r="N55" i="5"/>
  <c r="N54" i="5"/>
  <c r="N53" i="5"/>
  <c r="N52" i="5"/>
  <c r="N51" i="5"/>
  <c r="N49" i="5"/>
  <c r="N48" i="5"/>
  <c r="N47" i="5"/>
  <c r="N46" i="5"/>
  <c r="N45" i="5"/>
  <c r="K55" i="5"/>
  <c r="K54" i="5"/>
  <c r="K53" i="5"/>
  <c r="K52" i="5"/>
  <c r="K51" i="5"/>
  <c r="K49" i="5"/>
  <c r="K48" i="5"/>
  <c r="K47" i="5"/>
  <c r="K46" i="5"/>
  <c r="K45" i="5"/>
  <c r="H55" i="5"/>
  <c r="H54" i="5"/>
  <c r="H53" i="5"/>
  <c r="H52" i="5"/>
  <c r="H51" i="5"/>
  <c r="H49" i="5"/>
  <c r="H48" i="5"/>
  <c r="H47" i="5"/>
  <c r="H46" i="5"/>
  <c r="H45" i="5"/>
  <c r="E55" i="5"/>
  <c r="E54" i="5"/>
  <c r="E53" i="5"/>
  <c r="E52" i="5"/>
  <c r="E51" i="5"/>
  <c r="E49" i="5"/>
  <c r="E48" i="5"/>
  <c r="E47" i="5"/>
  <c r="E46" i="5"/>
  <c r="E45" i="5"/>
  <c r="B55" i="5"/>
  <c r="B54" i="5"/>
  <c r="B53" i="5"/>
  <c r="B52" i="5"/>
  <c r="B51" i="5"/>
  <c r="B49" i="5"/>
  <c r="B48" i="5"/>
  <c r="B47" i="5"/>
  <c r="B46" i="5"/>
  <c r="B45" i="5"/>
  <c r="Q55" i="4"/>
  <c r="Q54" i="4"/>
  <c r="Q53" i="4"/>
  <c r="Q52" i="4"/>
  <c r="Q51" i="4"/>
  <c r="Q49" i="4"/>
  <c r="Q48" i="4"/>
  <c r="Q47" i="4"/>
  <c r="Q46" i="4"/>
  <c r="Q45" i="4"/>
  <c r="N55" i="4"/>
  <c r="N54" i="4"/>
  <c r="N53" i="4"/>
  <c r="N52" i="4"/>
  <c r="N51" i="4"/>
  <c r="N49" i="4"/>
  <c r="N48" i="4"/>
  <c r="N47" i="4"/>
  <c r="N46" i="4"/>
  <c r="N45" i="4"/>
  <c r="K55" i="4"/>
  <c r="K54" i="4"/>
  <c r="K53" i="4"/>
  <c r="K52" i="4"/>
  <c r="K51" i="4"/>
  <c r="K49" i="4"/>
  <c r="K48" i="4"/>
  <c r="K47" i="4"/>
  <c r="K46" i="4"/>
  <c r="K45" i="4"/>
  <c r="H55" i="4"/>
  <c r="H54" i="4"/>
  <c r="H53" i="4"/>
  <c r="H52" i="4"/>
  <c r="H51" i="4"/>
  <c r="H49" i="4"/>
  <c r="H48" i="4"/>
  <c r="H47" i="4"/>
  <c r="H46" i="4"/>
  <c r="H45" i="4"/>
  <c r="E55" i="4"/>
  <c r="E54" i="4"/>
  <c r="E53" i="4"/>
  <c r="E52" i="4"/>
  <c r="E51" i="4"/>
  <c r="E49" i="4"/>
  <c r="E48" i="4"/>
  <c r="E47" i="4"/>
  <c r="E46" i="4"/>
  <c r="E45" i="4"/>
  <c r="B55" i="4"/>
  <c r="B54" i="4"/>
  <c r="B53" i="4"/>
  <c r="B52" i="4"/>
  <c r="B51" i="4"/>
  <c r="B49" i="4"/>
  <c r="B48" i="4"/>
  <c r="B47" i="4"/>
  <c r="B46" i="4"/>
  <c r="B45" i="4"/>
  <c r="B55" i="3"/>
  <c r="B54" i="3"/>
  <c r="B53" i="3"/>
  <c r="B52" i="3"/>
  <c r="B51" i="3"/>
  <c r="B49" i="3"/>
  <c r="B48" i="3"/>
  <c r="B47" i="3"/>
  <c r="B46" i="3"/>
  <c r="B45" i="3"/>
  <c r="E55" i="3"/>
  <c r="E54" i="3"/>
  <c r="E53" i="3"/>
  <c r="E52" i="3"/>
  <c r="E51" i="3"/>
  <c r="E49" i="3"/>
  <c r="E48" i="3"/>
  <c r="E47" i="3"/>
  <c r="E46" i="3"/>
  <c r="E45" i="3"/>
  <c r="H55" i="3"/>
  <c r="H54" i="3"/>
  <c r="H53" i="3"/>
  <c r="H52" i="3"/>
  <c r="H51" i="3"/>
  <c r="H49" i="3"/>
  <c r="H48" i="3"/>
  <c r="H47" i="3"/>
  <c r="H46" i="3"/>
  <c r="H45" i="3"/>
  <c r="K55" i="3"/>
  <c r="K54" i="3"/>
  <c r="K53" i="3"/>
  <c r="K52" i="3"/>
  <c r="K51" i="3"/>
  <c r="K49" i="3"/>
  <c r="K48" i="3"/>
  <c r="K47" i="3"/>
  <c r="K46" i="3"/>
  <c r="K45" i="3"/>
  <c r="N55" i="3"/>
  <c r="N54" i="3"/>
  <c r="N53" i="3"/>
  <c r="N52" i="3"/>
  <c r="N51" i="3"/>
  <c r="N49" i="3"/>
  <c r="N48" i="3"/>
  <c r="N47" i="3"/>
  <c r="N46" i="3"/>
  <c r="N45" i="3"/>
  <c r="AF55" i="2"/>
  <c r="AF54" i="2"/>
  <c r="AF53" i="2"/>
  <c r="AF52" i="2"/>
  <c r="AF51" i="2"/>
  <c r="AF49" i="2"/>
  <c r="AF48" i="2"/>
  <c r="AF47" i="2"/>
  <c r="AF46" i="2"/>
  <c r="AF45" i="2"/>
  <c r="AC55" i="2"/>
  <c r="AC54" i="2"/>
  <c r="AC53" i="2"/>
  <c r="AC52" i="2"/>
  <c r="AC51" i="2"/>
  <c r="AC49" i="2"/>
  <c r="AC48" i="2"/>
  <c r="AC47" i="2"/>
  <c r="AC46" i="2"/>
  <c r="AC45" i="2"/>
  <c r="Z55" i="2"/>
  <c r="Z54" i="2"/>
  <c r="Z53" i="2"/>
  <c r="Z52" i="2"/>
  <c r="Z51" i="2"/>
  <c r="Z49" i="2"/>
  <c r="Z48" i="2"/>
  <c r="Z47" i="2"/>
  <c r="Z46" i="2"/>
  <c r="Z45" i="2"/>
  <c r="W55" i="2"/>
  <c r="W54" i="2"/>
  <c r="W53" i="2"/>
  <c r="W52" i="2"/>
  <c r="W51" i="2"/>
  <c r="W49" i="2"/>
  <c r="W48" i="2"/>
  <c r="W47" i="2"/>
  <c r="W46" i="2"/>
  <c r="W45" i="2"/>
  <c r="T55" i="2"/>
  <c r="T54" i="2"/>
  <c r="T53" i="2"/>
  <c r="T52" i="2"/>
  <c r="T51" i="2"/>
  <c r="T49" i="2"/>
  <c r="T48" i="2"/>
  <c r="T47" i="2"/>
  <c r="T46" i="2"/>
  <c r="T45" i="2"/>
  <c r="Q55" i="2"/>
  <c r="Q54" i="2"/>
  <c r="Q53" i="2"/>
  <c r="Q52" i="2"/>
  <c r="Q51" i="2"/>
  <c r="Q49" i="2"/>
  <c r="Q48" i="2"/>
  <c r="Q47" i="2"/>
  <c r="Q46" i="2"/>
  <c r="Q45" i="2"/>
  <c r="N55" i="2"/>
  <c r="N54" i="2"/>
  <c r="N53" i="2"/>
  <c r="N52" i="2"/>
  <c r="N51" i="2"/>
  <c r="N49" i="2"/>
  <c r="N48" i="2"/>
  <c r="N47" i="2"/>
  <c r="N46" i="2"/>
  <c r="N45" i="2"/>
  <c r="K55" i="2"/>
  <c r="K54" i="2"/>
  <c r="K53" i="2"/>
  <c r="K52" i="2"/>
  <c r="K51" i="2"/>
  <c r="K49" i="2"/>
  <c r="K48" i="2"/>
  <c r="K47" i="2"/>
  <c r="K46" i="2"/>
  <c r="K45" i="2"/>
  <c r="H55" i="2"/>
  <c r="H54" i="2"/>
  <c r="H53" i="2"/>
  <c r="H52" i="2"/>
  <c r="H51" i="2"/>
  <c r="H49" i="2"/>
  <c r="H48" i="2"/>
  <c r="H47" i="2"/>
  <c r="H46" i="2"/>
  <c r="H45" i="2"/>
  <c r="E55" i="2"/>
  <c r="E54" i="2"/>
  <c r="E53" i="2"/>
  <c r="E52" i="2"/>
  <c r="E51" i="2"/>
  <c r="E49" i="2"/>
  <c r="E48" i="2"/>
  <c r="E47" i="2"/>
  <c r="E46" i="2"/>
  <c r="E45" i="2"/>
  <c r="B55" i="2"/>
  <c r="B54" i="2"/>
  <c r="B53" i="2"/>
  <c r="B52" i="2"/>
  <c r="B51" i="2"/>
  <c r="B49" i="2"/>
  <c r="B48" i="2"/>
  <c r="B47" i="2"/>
  <c r="B46" i="2"/>
  <c r="B45" i="2"/>
  <c r="AL55" i="1"/>
  <c r="AL54" i="1"/>
  <c r="AL53" i="1"/>
  <c r="AL52" i="1"/>
  <c r="AL51" i="1"/>
  <c r="AL49" i="1"/>
  <c r="AL48" i="1"/>
  <c r="AL47" i="1"/>
  <c r="AL46" i="1"/>
  <c r="AL45" i="1"/>
  <c r="AI55" i="1"/>
  <c r="AI54" i="1"/>
  <c r="AI53" i="1"/>
  <c r="AI52" i="1"/>
  <c r="AI51" i="1"/>
  <c r="AI49" i="1"/>
  <c r="AI48" i="1"/>
  <c r="AI47" i="1"/>
  <c r="AI46" i="1"/>
  <c r="AI45" i="1"/>
  <c r="AF55" i="1"/>
  <c r="AF54" i="1"/>
  <c r="AF53" i="1"/>
  <c r="AF52" i="1"/>
  <c r="AF51" i="1"/>
  <c r="AF49" i="1"/>
  <c r="AF48" i="1"/>
  <c r="AF47" i="1"/>
  <c r="AF46" i="1"/>
  <c r="AF45" i="1"/>
  <c r="AC55" i="1"/>
  <c r="AC54" i="1"/>
  <c r="AC53" i="1"/>
  <c r="AC52" i="1"/>
  <c r="AC51" i="1"/>
  <c r="AC49" i="1"/>
  <c r="AC48" i="1"/>
  <c r="AC47" i="1"/>
  <c r="AC46" i="1"/>
  <c r="AC45" i="1"/>
  <c r="Z55" i="1"/>
  <c r="Z54" i="1"/>
  <c r="Z53" i="1"/>
  <c r="Z52" i="1"/>
  <c r="Z51" i="1"/>
  <c r="Z49" i="1"/>
  <c r="Z48" i="1"/>
  <c r="Z47" i="1"/>
  <c r="Z46" i="1"/>
  <c r="Z45" i="1"/>
  <c r="W55" i="1"/>
  <c r="W54" i="1"/>
  <c r="W53" i="1"/>
  <c r="W52" i="1"/>
  <c r="W51" i="1"/>
  <c r="W49" i="1"/>
  <c r="W48" i="1"/>
  <c r="W47" i="1"/>
  <c r="W46" i="1"/>
  <c r="W45" i="1"/>
  <c r="T55" i="1"/>
  <c r="T54" i="1"/>
  <c r="T53" i="1"/>
  <c r="T52" i="1"/>
  <c r="T51" i="1"/>
  <c r="T49" i="1"/>
  <c r="T48" i="1"/>
  <c r="T47" i="1"/>
  <c r="T46" i="1"/>
  <c r="T45" i="1"/>
  <c r="Q55" i="1"/>
  <c r="Q54" i="1"/>
  <c r="Q53" i="1"/>
  <c r="Q52" i="1"/>
  <c r="Q51" i="1"/>
  <c r="Q49" i="1"/>
  <c r="Q48" i="1"/>
  <c r="Q47" i="1"/>
  <c r="Q46" i="1"/>
  <c r="Q45" i="1"/>
  <c r="N55" i="1"/>
  <c r="N54" i="1"/>
  <c r="N53" i="1"/>
  <c r="N52" i="1"/>
  <c r="N51" i="1"/>
  <c r="N49" i="1"/>
  <c r="N48" i="1"/>
  <c r="N47" i="1"/>
  <c r="N46" i="1"/>
  <c r="N45" i="1"/>
  <c r="K55" i="1"/>
  <c r="K54" i="1"/>
  <c r="K53" i="1"/>
  <c r="K52" i="1"/>
  <c r="K51" i="1"/>
  <c r="K49" i="1"/>
  <c r="K48" i="1"/>
  <c r="K47" i="1"/>
  <c r="K46" i="1"/>
  <c r="K45" i="1"/>
  <c r="H55" i="1"/>
  <c r="H54" i="1"/>
  <c r="H53" i="1"/>
  <c r="H52" i="1"/>
  <c r="H51" i="1"/>
  <c r="H49" i="1"/>
  <c r="H48" i="1"/>
  <c r="H47" i="1"/>
  <c r="H46" i="1"/>
  <c r="H45" i="1"/>
  <c r="E55" i="1"/>
  <c r="E54" i="1"/>
  <c r="E53" i="1"/>
  <c r="E52" i="1"/>
  <c r="E51" i="1"/>
  <c r="E49" i="1"/>
  <c r="E48" i="1"/>
  <c r="E47" i="1"/>
  <c r="E46" i="1"/>
  <c r="E45" i="1"/>
  <c r="B55" i="1"/>
  <c r="B54" i="1"/>
  <c r="B53" i="1"/>
  <c r="B52" i="1"/>
  <c r="B51" i="1"/>
  <c r="B49" i="1"/>
  <c r="B48" i="1"/>
  <c r="B47" i="1"/>
  <c r="B45" i="1"/>
  <c r="B46" i="1"/>
  <c r="ES51" i="6"/>
  <c r="ES50" i="6"/>
  <c r="EP51" i="6"/>
  <c r="EP50" i="6"/>
  <c r="EM51" i="6"/>
  <c r="EM50" i="6"/>
  <c r="EJ51" i="6"/>
  <c r="EJ50" i="6"/>
  <c r="EG51" i="6"/>
  <c r="EG50" i="6"/>
  <c r="ED51" i="6"/>
  <c r="ED50" i="6"/>
  <c r="EA51" i="6"/>
  <c r="EA50" i="6"/>
  <c r="DX51" i="6"/>
  <c r="DX50" i="6"/>
  <c r="DU51" i="6"/>
  <c r="DU50" i="6"/>
  <c r="DR51" i="6"/>
  <c r="DR50" i="6"/>
  <c r="DO51" i="6"/>
  <c r="DO50" i="6"/>
  <c r="DL51" i="6"/>
  <c r="DL50" i="6"/>
  <c r="DI51" i="6"/>
  <c r="DI50" i="6"/>
  <c r="DF51" i="6"/>
  <c r="DF50" i="6"/>
  <c r="DC51" i="6"/>
  <c r="DC50" i="6"/>
  <c r="CZ51" i="6"/>
  <c r="CZ50" i="6"/>
  <c r="CW51" i="6"/>
  <c r="CW50" i="6"/>
  <c r="CT51" i="6"/>
  <c r="CT50" i="6"/>
  <c r="CQ51" i="6"/>
  <c r="CQ50" i="6"/>
  <c r="CN51" i="6"/>
  <c r="CN50" i="6"/>
  <c r="CK51" i="6"/>
  <c r="CK50" i="6"/>
  <c r="CH51" i="6"/>
  <c r="CH50" i="6"/>
  <c r="CE51" i="6"/>
  <c r="CE50" i="6"/>
  <c r="CB51" i="6"/>
  <c r="CB50" i="6"/>
  <c r="BY51" i="6"/>
  <c r="BY50" i="6"/>
  <c r="BV51" i="6"/>
  <c r="BV50" i="6"/>
  <c r="BS51" i="6"/>
  <c r="BS50" i="6"/>
  <c r="BP51" i="6"/>
  <c r="BP50" i="6"/>
  <c r="BM51" i="6"/>
  <c r="BM50" i="6"/>
  <c r="BJ51" i="6"/>
  <c r="BJ50" i="6"/>
  <c r="BG51" i="6"/>
  <c r="BG50" i="6"/>
  <c r="BD51" i="6"/>
  <c r="BD50" i="6"/>
  <c r="BA51" i="6"/>
  <c r="BA50" i="6"/>
  <c r="AX51" i="6"/>
  <c r="AX50" i="6"/>
  <c r="AU51" i="6"/>
  <c r="AU50" i="6"/>
  <c r="AR51" i="6"/>
  <c r="AR50" i="6"/>
  <c r="AO51" i="6"/>
  <c r="AO50" i="6"/>
  <c r="AL51" i="6"/>
  <c r="AL50" i="6"/>
  <c r="AI51" i="6"/>
  <c r="AI50" i="6"/>
  <c r="AF51" i="6"/>
  <c r="AF50" i="6"/>
  <c r="AC51" i="6"/>
  <c r="AC50" i="6"/>
  <c r="Z51" i="6"/>
  <c r="Z50" i="6"/>
  <c r="W51" i="6"/>
  <c r="W50" i="6"/>
  <c r="T51" i="6"/>
  <c r="T50" i="6"/>
  <c r="Q51" i="6"/>
  <c r="Q50" i="6"/>
  <c r="N51" i="6"/>
  <c r="N50" i="6"/>
  <c r="K51" i="6"/>
  <c r="K50" i="6"/>
  <c r="H51" i="6"/>
  <c r="H50" i="6"/>
  <c r="E51" i="6"/>
  <c r="E50" i="6"/>
  <c r="B51" i="6"/>
  <c r="B50" i="6"/>
  <c r="E46" i="6"/>
  <c r="H46" i="6"/>
  <c r="K46" i="6"/>
  <c r="N46" i="6"/>
  <c r="Q46" i="6"/>
  <c r="T46" i="6"/>
  <c r="W46" i="6"/>
  <c r="Z46" i="6"/>
  <c r="AC46" i="6"/>
  <c r="AF46" i="6"/>
  <c r="AI46" i="6"/>
  <c r="AL46" i="6"/>
  <c r="AO46" i="6"/>
  <c r="AR46" i="6"/>
  <c r="AU46" i="6"/>
  <c r="AX46" i="6"/>
  <c r="BA46" i="6"/>
  <c r="BD46" i="6"/>
  <c r="BG46" i="6"/>
  <c r="BJ46" i="6"/>
  <c r="BM46" i="6"/>
  <c r="BP46" i="6"/>
  <c r="BS46" i="6"/>
  <c r="BV46" i="6"/>
  <c r="BY46" i="6"/>
  <c r="CB46" i="6"/>
  <c r="CE46" i="6"/>
  <c r="CH46" i="6"/>
  <c r="CK46" i="6"/>
  <c r="CN46" i="6"/>
  <c r="CQ46" i="6"/>
  <c r="CT46" i="6"/>
  <c r="CW46" i="6"/>
  <c r="CZ46" i="6"/>
  <c r="DC46" i="6"/>
  <c r="DF46" i="6"/>
  <c r="DI46" i="6"/>
  <c r="DL46" i="6"/>
  <c r="DO46" i="6"/>
  <c r="DR46" i="6"/>
  <c r="DU46" i="6"/>
  <c r="DX46" i="6"/>
  <c r="EA46" i="6"/>
  <c r="ED46" i="6"/>
  <c r="EG46" i="6"/>
  <c r="EJ46" i="6"/>
  <c r="EM46" i="6"/>
  <c r="EP46" i="6"/>
  <c r="ES46" i="6"/>
  <c r="E47" i="6"/>
  <c r="H47" i="6"/>
  <c r="K47" i="6"/>
  <c r="N47" i="6"/>
  <c r="Q47" i="6"/>
  <c r="T47" i="6"/>
  <c r="W47" i="6"/>
  <c r="Z47" i="6"/>
  <c r="AC47" i="6"/>
  <c r="AF47" i="6"/>
  <c r="AI47" i="6"/>
  <c r="AL47" i="6"/>
  <c r="AO47" i="6"/>
  <c r="AR47" i="6"/>
  <c r="AU47" i="6"/>
  <c r="AX47" i="6"/>
  <c r="BA47" i="6"/>
  <c r="BD47" i="6"/>
  <c r="BG47" i="6"/>
  <c r="BJ47" i="6"/>
  <c r="BM47" i="6"/>
  <c r="BP47" i="6"/>
  <c r="BS47" i="6"/>
  <c r="BV47" i="6"/>
  <c r="BY47" i="6"/>
  <c r="CB47" i="6"/>
  <c r="CE47" i="6"/>
  <c r="CH47" i="6"/>
  <c r="CK47" i="6"/>
  <c r="CN47" i="6"/>
  <c r="CQ47" i="6"/>
  <c r="CT47" i="6"/>
  <c r="CW47" i="6"/>
  <c r="CZ47" i="6"/>
  <c r="DC47" i="6"/>
  <c r="DF47" i="6"/>
  <c r="DI47" i="6"/>
  <c r="DL47" i="6"/>
  <c r="DO47" i="6"/>
  <c r="DR47" i="6"/>
  <c r="DU47" i="6"/>
  <c r="DX47" i="6"/>
  <c r="EA47" i="6"/>
  <c r="ED47" i="6"/>
  <c r="EG47" i="6"/>
  <c r="EJ47" i="6"/>
  <c r="EM47" i="6"/>
  <c r="EP47" i="6"/>
  <c r="ES47" i="6"/>
  <c r="B47" i="6"/>
  <c r="B46" i="6"/>
</calcChain>
</file>

<file path=xl/sharedStrings.xml><?xml version="1.0" encoding="utf-8"?>
<sst xmlns="http://schemas.openxmlformats.org/spreadsheetml/2006/main" count="1243" uniqueCount="138">
  <si>
    <t>Date</t>
  </si>
  <si>
    <t>PX_VOLUME</t>
  </si>
  <si>
    <t>LTLS IJ EQUITY</t>
  </si>
  <si>
    <t>LEAD IJ Equity</t>
  </si>
  <si>
    <t>BALI IJ Equity</t>
  </si>
  <si>
    <t>CEKA IJ Equity</t>
  </si>
  <si>
    <t>MIKA IJ Equity</t>
  </si>
  <si>
    <t>DSNG IJ Equity</t>
  </si>
  <si>
    <t>RAJA IJ Equity</t>
  </si>
  <si>
    <t>HMSP IJ Equity</t>
  </si>
  <si>
    <t>PSAB IJ Equity</t>
  </si>
  <si>
    <t>IMPC IJ Equity</t>
  </si>
  <si>
    <t>KREN IJ Equity</t>
  </si>
  <si>
    <t>PADI IJ Equity</t>
  </si>
  <si>
    <t>ASBI IJ Equity</t>
  </si>
  <si>
    <t>ICBP IJ Equity</t>
  </si>
  <si>
    <t>MYOR IJ Equity</t>
  </si>
  <si>
    <t>ASMI IJ Equity</t>
  </si>
  <si>
    <t>MYRX IJ Equity</t>
  </si>
  <si>
    <t>KICI IJ Equity</t>
  </si>
  <si>
    <t>ITMA IJ Equity</t>
  </si>
  <si>
    <t>TOTO IJ Equity</t>
  </si>
  <si>
    <t>SMSM IJ Equity</t>
  </si>
  <si>
    <t>Sebelum</t>
  </si>
  <si>
    <t>Sesudah</t>
  </si>
  <si>
    <t>t-Test: Paired Two Sample for Means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</si>
  <si>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</si>
  <si>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</si>
  <si>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</si>
  <si>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</si>
  <si>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</si>
  <si>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</si>
  <si>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</si>
  <si>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</si>
  <si>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</si>
  <si>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</si>
  <si>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</si>
  <si>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INAI IJ Equity (1:2)</t>
  </si>
  <si>
    <t>ALMI IJ Equity (1:2)</t>
  </si>
  <si>
    <t>TOTO IJ Equity (1:2)</t>
  </si>
  <si>
    <t>CMPP IJ Equity (1:4)</t>
  </si>
  <si>
    <t>MLBI IJ Equity (1:100)</t>
  </si>
  <si>
    <t>JPFA IJ Equity (1:5)</t>
  </si>
  <si>
    <t>ARNA IJ Equity (1:4)</t>
  </si>
  <si>
    <t>TOWR IJ Equity (1:10)</t>
  </si>
  <si>
    <t>AMRT IJ Equity (1:10)</t>
  </si>
  <si>
    <t>JRPT IJ Equity (1:5)</t>
  </si>
  <si>
    <t>TLKM IJ Equity (1:5)</t>
  </si>
  <si>
    <t>BATA IJ Equity (1:100)</t>
  </si>
  <si>
    <t>JKON IJ Equity (1:5)</t>
  </si>
  <si>
    <t>MDLN IJ Equity (1:2)</t>
  </si>
  <si>
    <t>NIPS IJ Equity (1:20)</t>
  </si>
  <si>
    <t>ROTI IJ Equity (1:5)</t>
  </si>
  <si>
    <t>PTRO IJ Equity (1:10)</t>
  </si>
  <si>
    <t>PWON IJ Equity (1:4)</t>
  </si>
  <si>
    <t>HERO IJ Equity (1:10)</t>
  </si>
  <si>
    <t>ASII IJ Equity (1:10)</t>
  </si>
  <si>
    <t>IMAS IJ Equity (1:2)</t>
  </si>
  <si>
    <t>MDRN IJ Equity (1:5)</t>
  </si>
  <si>
    <t>DKFT IJ Equity (1:5)</t>
  </si>
  <si>
    <t>KREN IJ Equity (1:4)</t>
  </si>
  <si>
    <t>TOTO IJ Equity (1:10)</t>
  </si>
  <si>
    <t>KLBF IJ Equity (1:5)</t>
  </si>
  <si>
    <t>SCMA IJ Equity (1:5)</t>
  </si>
  <si>
    <t>ACES IJ Equity (1:10)</t>
  </si>
  <si>
    <t>BRNA IJ Equity (1:5)</t>
  </si>
  <si>
    <t>4/17/2015</t>
  </si>
  <si>
    <t>6/19/2015</t>
  </si>
  <si>
    <t>6/22/2015</t>
  </si>
  <si>
    <t>6/23/2015</t>
  </si>
  <si>
    <t>6/24/2015</t>
  </si>
  <si>
    <t>6/25/2015</t>
  </si>
  <si>
    <t>6/26/2015</t>
  </si>
  <si>
    <t>6/17/2015</t>
  </si>
  <si>
    <t>7/1/2015</t>
  </si>
  <si>
    <t>7/2/2015</t>
  </si>
  <si>
    <t>9/17/2015</t>
  </si>
  <si>
    <t>9/18/2015</t>
  </si>
  <si>
    <t>7/14/2016</t>
  </si>
  <si>
    <t>7/19/2016</t>
  </si>
  <si>
    <t>7/25/2016</t>
  </si>
  <si>
    <t>7/26/2016</t>
  </si>
  <si>
    <t>7/27/2016</t>
  </si>
  <si>
    <t>8/1/2016</t>
  </si>
  <si>
    <t>8/2/2016</t>
  </si>
  <si>
    <t>5/31/2016</t>
  </si>
  <si>
    <t>6/1/2016</t>
  </si>
  <si>
    <t>6/7/2016</t>
  </si>
  <si>
    <t>6/9/2016</t>
  </si>
  <si>
    <t>6/10/2016</t>
  </si>
  <si>
    <t>6/14/2016</t>
  </si>
  <si>
    <t>6/15/2016</t>
  </si>
  <si>
    <t>6/16/2016</t>
  </si>
  <si>
    <t>6/17/2016</t>
  </si>
  <si>
    <t>6/24/2016</t>
  </si>
  <si>
    <t>6/27/2016</t>
  </si>
  <si>
    <t>6/28/2016</t>
  </si>
  <si>
    <t>6/30/2016</t>
  </si>
  <si>
    <t>7/18/2016</t>
  </si>
  <si>
    <t>mean</t>
  </si>
  <si>
    <t>median</t>
  </si>
  <si>
    <t>std</t>
  </si>
  <si>
    <t>max</t>
  </si>
  <si>
    <t>min</t>
  </si>
  <si>
    <t>5 hari</t>
  </si>
  <si>
    <t>20 hari</t>
  </si>
  <si>
    <t>ULTJ IJ Equity (1:4)</t>
  </si>
  <si>
    <t>VOKS IJ Equity (1:5)</t>
  </si>
  <si>
    <t>TPIA IJ Equity (1:5)</t>
  </si>
  <si>
    <t>SMDR IJ Equity (1:20)</t>
  </si>
  <si>
    <t>SAME IJ Equity (1:5)</t>
  </si>
  <si>
    <t>PTBA IJ Equity (1:5)</t>
  </si>
  <si>
    <t>PSKT IJ Equity (1:5)</t>
  </si>
  <si>
    <t>PPRO IJ Equity (1:4)</t>
  </si>
  <si>
    <t>MKNT IJ Equity (1:5)</t>
  </si>
  <si>
    <t>MEDC IJ Equity (1:4)</t>
  </si>
  <si>
    <t>MDIA IJ Equity (1:10)</t>
  </si>
  <si>
    <t>KKGI IJ Equity (1:5)</t>
  </si>
  <si>
    <t>IIKP IJ Equity (1:10)</t>
  </si>
  <si>
    <t>INTD IJ Equity (1:5)</t>
  </si>
  <si>
    <t>ESSA IJ Equity (1:10)</t>
  </si>
  <si>
    <t>BTEK IJ Equity (1:8)</t>
  </si>
  <si>
    <t>BRPT IJ Equity (1:2)</t>
  </si>
  <si>
    <t>BMRI IJ Equity (1:2)</t>
  </si>
  <si>
    <t>BFIN IJ Equity (1:10)</t>
  </si>
  <si>
    <t>BBRI IJ Equity (1:5)</t>
  </si>
  <si>
    <t>LTLS IJ Equity (1:2)</t>
  </si>
  <si>
    <t>LEAD IJ Equity (1:4)</t>
  </si>
  <si>
    <t>BALI IJ Equity (1:5)</t>
  </si>
  <si>
    <t>CEKA IJ Equity (1:2)</t>
  </si>
  <si>
    <t>MIKA IJ Equity (1:10)</t>
  </si>
  <si>
    <t>DSNG IJ Equity (1:5)</t>
  </si>
  <si>
    <t>(1:4)</t>
  </si>
  <si>
    <t>(1:25)</t>
  </si>
  <si>
    <t>(1:5)</t>
  </si>
  <si>
    <t>(1:10)</t>
  </si>
  <si>
    <t>(1:2)</t>
  </si>
  <si>
    <t>(1:20)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</si>
</sst>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3" xfId="0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 applyFill="1" applyBorder="1"/>
    <xf numFmtId="0" fontId="0" fillId="0" borderId="0" xfId="0" applyFill="1" applyBorder="1"/>
    <xf numFmtId="14" fontId="0" fillId="2" borderId="0" xfId="0" applyNumberFormat="1" applyFill="1" applyBorder="1"/>
    <xf numFmtId="0" fontId="0" fillId="2" borderId="0" xfId="0" applyFill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 wrapText="1"/>
    </xf>
    <xf numFmtId="0" fontId="0" fillId="0" borderId="0" xfId="0" applyFont="1" applyFill="1"/>
    <xf numFmtId="0" fontId="0" fillId="0" borderId="0" xfId="0" applyFont="1" applyBorder="1"/>
    <xf numFmtId="14" fontId="0" fillId="0" borderId="0" xfId="0" applyNumberFormat="1" applyFont="1" applyBorder="1"/>
    <xf numFmtId="14" fontId="0" fillId="0" borderId="0" xfId="0" applyNumberFormat="1" applyFont="1"/>
    <xf numFmtId="20" fontId="0" fillId="0" borderId="0" xfId="0" applyNumberFormat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8"/>
  <sheetViews>
    <sheetView topLeftCell="Y1" workbookViewId="0">
      <selection activeCell="Y45" sqref="A45:XFD55"/>
    </sheetView>
  </sheetViews>
  <sheetFormatPr baseColWidth="10" defaultColWidth="8.83203125" defaultRowHeight="14" x14ac:dyDescent="0"/>
  <cols>
    <col min="1" max="1" width="12.6640625" customWidth="1"/>
    <col min="2" max="2" width="13.83203125" bestFit="1" customWidth="1"/>
    <col min="5" max="5" width="15.5" bestFit="1" customWidth="1"/>
    <col min="8" max="8" width="10.83203125" bestFit="1" customWidth="1"/>
    <col min="11" max="11" width="13" bestFit="1" customWidth="1"/>
    <col min="14" max="14" width="14.33203125" bestFit="1" customWidth="1"/>
    <col min="17" max="17" width="15.33203125" bestFit="1" customWidth="1"/>
    <col min="20" max="20" width="11.1640625" bestFit="1" customWidth="1"/>
    <col min="23" max="23" width="10.83203125" bestFit="1" customWidth="1"/>
    <col min="26" max="26" width="10.83203125" bestFit="1" customWidth="1"/>
    <col min="29" max="29" width="11.1640625" bestFit="1" customWidth="1"/>
    <col min="32" max="32" width="14.6640625" bestFit="1" customWidth="1"/>
    <col min="35" max="35" width="14.1640625" bestFit="1" customWidth="1"/>
    <col min="38" max="38" width="15.5" bestFit="1" customWidth="1"/>
    <col min="41" max="41" width="13.6640625" bestFit="1" customWidth="1"/>
  </cols>
  <sheetData>
    <row r="1" spans="1:41" ht="15">
      <c r="A1" s="9" t="s">
        <v>53</v>
      </c>
      <c r="B1" s="9"/>
      <c r="D1" s="10" t="s">
        <v>54</v>
      </c>
      <c r="E1" s="10"/>
      <c r="G1" s="10" t="s">
        <v>55</v>
      </c>
      <c r="H1" s="10"/>
      <c r="J1" s="10" t="s">
        <v>56</v>
      </c>
      <c r="K1" s="10"/>
      <c r="M1" s="10" t="s">
        <v>57</v>
      </c>
      <c r="N1" s="10"/>
      <c r="P1" s="10" t="s">
        <v>58</v>
      </c>
      <c r="Q1" s="10"/>
      <c r="S1" s="10" t="s">
        <v>59</v>
      </c>
      <c r="T1" s="10"/>
      <c r="V1" s="10" t="s">
        <v>60</v>
      </c>
      <c r="W1" s="10"/>
      <c r="Y1" s="10" t="s">
        <v>61</v>
      </c>
      <c r="Z1" s="10"/>
      <c r="AB1" s="10" t="s">
        <v>62</v>
      </c>
      <c r="AC1" s="10"/>
      <c r="AE1" s="10" t="s">
        <v>63</v>
      </c>
      <c r="AF1" s="10"/>
      <c r="AH1" s="10" t="s">
        <v>64</v>
      </c>
      <c r="AI1" s="10"/>
      <c r="AK1" s="10" t="s">
        <v>65</v>
      </c>
      <c r="AL1" s="10"/>
    </row>
    <row r="2" spans="1:41" ht="15">
      <c r="A2" s="9" t="s">
        <v>0</v>
      </c>
      <c r="B2" s="9" t="s">
        <v>1</v>
      </c>
      <c r="D2" s="10" t="s">
        <v>0</v>
      </c>
      <c r="E2" s="10" t="s">
        <v>1</v>
      </c>
      <c r="G2" s="10" t="s">
        <v>0</v>
      </c>
      <c r="H2" s="10" t="s">
        <v>1</v>
      </c>
      <c r="J2" s="10" t="s">
        <v>0</v>
      </c>
      <c r="K2" s="10" t="s">
        <v>1</v>
      </c>
      <c r="M2" s="10" t="s">
        <v>0</v>
      </c>
      <c r="N2" s="10" t="s">
        <v>1</v>
      </c>
      <c r="P2" s="10" t="s">
        <v>0</v>
      </c>
      <c r="Q2" s="10" t="s">
        <v>1</v>
      </c>
      <c r="S2" s="10" t="s">
        <v>0</v>
      </c>
      <c r="T2" s="10" t="s">
        <v>1</v>
      </c>
      <c r="V2" s="10" t="s">
        <v>0</v>
      </c>
      <c r="W2" s="10" t="s">
        <v>1</v>
      </c>
      <c r="Y2" s="10" t="s">
        <v>0</v>
      </c>
      <c r="Z2" s="10" t="s">
        <v>1</v>
      </c>
      <c r="AB2" s="10" t="s">
        <v>0</v>
      </c>
      <c r="AC2" s="10" t="s">
        <v>1</v>
      </c>
      <c r="AE2" s="10" t="s">
        <v>0</v>
      </c>
      <c r="AF2" s="10" t="s">
        <v>1</v>
      </c>
      <c r="AH2" s="10" t="s">
        <v>0</v>
      </c>
      <c r="AI2" s="10" t="s">
        <v>1</v>
      </c>
      <c r="AK2" s="10" t="s">
        <v>0</v>
      </c>
      <c r="AL2" s="10" t="s">
        <v>1</v>
      </c>
    </row>
    <row r="3" spans="1:41">
      <c r="A3" s="1">
        <v>40946</v>
      </c>
      <c r="B3">
        <v>915000</v>
      </c>
      <c r="D3" s="1">
        <v>40969</v>
      </c>
      <c r="E3">
        <v>24912000</v>
      </c>
      <c r="G3" s="1">
        <v>40952</v>
      </c>
      <c r="H3">
        <v>5179</v>
      </c>
      <c r="J3" s="1">
        <v>41033</v>
      </c>
      <c r="K3">
        <v>14835000</v>
      </c>
      <c r="M3" s="1">
        <v>41065</v>
      </c>
      <c r="N3">
        <v>2281000</v>
      </c>
      <c r="P3" s="1">
        <v>41065</v>
      </c>
      <c r="Q3">
        <v>29441</v>
      </c>
      <c r="S3" s="1">
        <v>41096</v>
      </c>
      <c r="T3">
        <v>61887500</v>
      </c>
      <c r="V3" s="1">
        <v>41100</v>
      </c>
      <c r="W3">
        <v>2280000</v>
      </c>
      <c r="Y3" s="1">
        <v>41050</v>
      </c>
      <c r="Z3">
        <v>300883</v>
      </c>
      <c r="AB3" s="1">
        <v>41159</v>
      </c>
      <c r="AC3">
        <v>48747500</v>
      </c>
      <c r="AE3" s="1">
        <v>41179</v>
      </c>
      <c r="AF3">
        <v>1397500</v>
      </c>
      <c r="AH3" s="1">
        <v>41185</v>
      </c>
      <c r="AI3">
        <v>10425000</v>
      </c>
      <c r="AK3" s="1">
        <v>41190</v>
      </c>
      <c r="AL3">
        <v>3141347</v>
      </c>
      <c r="AO3" s="1"/>
    </row>
    <row r="4" spans="1:41">
      <c r="A4" s="1">
        <v>40947</v>
      </c>
      <c r="B4">
        <v>1720000</v>
      </c>
      <c r="D4" s="1">
        <v>40970</v>
      </c>
      <c r="E4">
        <v>47036000</v>
      </c>
      <c r="G4" s="1">
        <v>40960</v>
      </c>
      <c r="H4">
        <v>341808</v>
      </c>
      <c r="J4" s="1">
        <v>41036</v>
      </c>
      <c r="K4">
        <v>40805000</v>
      </c>
      <c r="M4" s="1">
        <v>41066</v>
      </c>
      <c r="N4">
        <v>3278000</v>
      </c>
      <c r="P4" s="1">
        <v>41066</v>
      </c>
      <c r="Q4">
        <v>990295</v>
      </c>
      <c r="S4" s="1">
        <v>41099</v>
      </c>
      <c r="T4">
        <v>14155000</v>
      </c>
      <c r="V4" s="1">
        <v>41101</v>
      </c>
      <c r="W4">
        <v>5250000</v>
      </c>
      <c r="Y4" s="1">
        <v>41051</v>
      </c>
      <c r="Z4">
        <v>100294</v>
      </c>
      <c r="AB4" s="1">
        <v>41162</v>
      </c>
      <c r="AC4">
        <v>199755000</v>
      </c>
      <c r="AE4" s="1">
        <v>41180</v>
      </c>
      <c r="AF4">
        <v>6237500</v>
      </c>
      <c r="AH4" s="1">
        <v>41186</v>
      </c>
      <c r="AI4">
        <v>7080000</v>
      </c>
      <c r="AK4" s="1">
        <v>41191</v>
      </c>
      <c r="AL4">
        <v>2917862</v>
      </c>
      <c r="AO4" s="1"/>
    </row>
    <row r="5" spans="1:41">
      <c r="A5" s="1">
        <v>40948</v>
      </c>
      <c r="B5">
        <v>6265000</v>
      </c>
      <c r="D5" s="1">
        <v>40973</v>
      </c>
      <c r="E5">
        <v>21898000</v>
      </c>
      <c r="G5" s="1">
        <v>40961</v>
      </c>
      <c r="H5">
        <v>93220</v>
      </c>
      <c r="J5" s="1">
        <v>41037</v>
      </c>
      <c r="K5">
        <v>44995000</v>
      </c>
      <c r="M5" s="1">
        <v>41067</v>
      </c>
      <c r="N5">
        <v>2113000</v>
      </c>
      <c r="P5" s="1">
        <v>41067</v>
      </c>
      <c r="Q5">
        <v>259618</v>
      </c>
      <c r="S5" s="1">
        <v>41100</v>
      </c>
      <c r="T5">
        <v>38437500</v>
      </c>
      <c r="V5" s="1">
        <v>41102</v>
      </c>
      <c r="W5">
        <v>5130000</v>
      </c>
      <c r="Y5" s="1">
        <v>41057</v>
      </c>
      <c r="Z5">
        <v>100294</v>
      </c>
      <c r="AB5" s="1">
        <v>41163</v>
      </c>
      <c r="AC5">
        <v>75735000</v>
      </c>
      <c r="AE5" s="1">
        <v>41183</v>
      </c>
      <c r="AF5">
        <v>2975000</v>
      </c>
      <c r="AH5" s="1">
        <v>41187</v>
      </c>
      <c r="AI5">
        <v>7520000</v>
      </c>
      <c r="AK5" s="1">
        <v>41192</v>
      </c>
      <c r="AL5">
        <v>5280778</v>
      </c>
      <c r="AO5" s="1"/>
    </row>
    <row r="6" spans="1:41">
      <c r="A6" s="1">
        <v>40949</v>
      </c>
      <c r="B6">
        <v>3325000</v>
      </c>
      <c r="D6" s="1">
        <v>40974</v>
      </c>
      <c r="E6">
        <v>25680000</v>
      </c>
      <c r="G6" s="1">
        <v>40962</v>
      </c>
      <c r="H6">
        <v>10358</v>
      </c>
      <c r="J6" s="1">
        <v>41038</v>
      </c>
      <c r="K6">
        <v>61150000</v>
      </c>
      <c r="M6" s="1">
        <v>41068</v>
      </c>
      <c r="N6">
        <v>1362500</v>
      </c>
      <c r="P6" s="1">
        <v>41068</v>
      </c>
      <c r="Q6">
        <v>5168270</v>
      </c>
      <c r="S6" s="1">
        <v>41101</v>
      </c>
      <c r="T6">
        <v>8810000</v>
      </c>
      <c r="V6" s="1">
        <v>41103</v>
      </c>
      <c r="W6">
        <v>6360000</v>
      </c>
      <c r="Y6" s="1">
        <v>41058</v>
      </c>
      <c r="Z6">
        <v>300883</v>
      </c>
      <c r="AB6" s="1">
        <v>41164</v>
      </c>
      <c r="AC6">
        <v>58905000</v>
      </c>
      <c r="AE6" s="1">
        <v>41184</v>
      </c>
      <c r="AF6">
        <v>487500</v>
      </c>
      <c r="AH6" s="1">
        <v>41190</v>
      </c>
      <c r="AI6">
        <v>13925000</v>
      </c>
      <c r="AK6" s="1">
        <v>41193</v>
      </c>
      <c r="AL6">
        <v>6892884</v>
      </c>
      <c r="AO6" s="1"/>
    </row>
    <row r="7" spans="1:41">
      <c r="A7" s="1">
        <v>40952</v>
      </c>
      <c r="B7">
        <v>7865000</v>
      </c>
      <c r="D7" s="1">
        <v>40975</v>
      </c>
      <c r="E7">
        <v>62026000</v>
      </c>
      <c r="G7" s="1">
        <v>40968</v>
      </c>
      <c r="H7">
        <v>5179</v>
      </c>
      <c r="J7" s="1">
        <v>41039</v>
      </c>
      <c r="K7">
        <v>51520000</v>
      </c>
      <c r="M7" s="1">
        <v>41071</v>
      </c>
      <c r="N7">
        <v>3345000</v>
      </c>
      <c r="P7" s="1">
        <v>41071</v>
      </c>
      <c r="Q7">
        <v>1983267</v>
      </c>
      <c r="S7" s="1">
        <v>41102</v>
      </c>
      <c r="T7">
        <v>17447500</v>
      </c>
      <c r="V7" s="1">
        <v>41106</v>
      </c>
      <c r="W7">
        <v>2600000</v>
      </c>
      <c r="Y7" s="1">
        <v>41071</v>
      </c>
      <c r="Z7">
        <v>100294</v>
      </c>
      <c r="AB7" s="1">
        <v>41165</v>
      </c>
      <c r="AC7">
        <v>42920000</v>
      </c>
      <c r="AE7" s="1">
        <v>41185</v>
      </c>
      <c r="AF7">
        <v>582500</v>
      </c>
      <c r="AH7" s="1">
        <v>41191</v>
      </c>
      <c r="AI7">
        <v>1120000</v>
      </c>
      <c r="AK7" s="1">
        <v>41194</v>
      </c>
      <c r="AL7">
        <v>2049032</v>
      </c>
      <c r="AO7" s="1"/>
    </row>
    <row r="8" spans="1:41">
      <c r="A8" s="1">
        <v>40953</v>
      </c>
      <c r="B8">
        <v>4895000</v>
      </c>
      <c r="D8" s="1">
        <v>40976</v>
      </c>
      <c r="E8">
        <v>22998000</v>
      </c>
      <c r="G8" s="1">
        <v>40970</v>
      </c>
      <c r="H8">
        <v>56968</v>
      </c>
      <c r="J8" s="1">
        <v>41040</v>
      </c>
      <c r="K8">
        <v>20335000</v>
      </c>
      <c r="M8" s="1">
        <v>41072</v>
      </c>
      <c r="N8">
        <v>3606500</v>
      </c>
      <c r="P8" s="1">
        <v>41072</v>
      </c>
      <c r="Q8">
        <v>224824</v>
      </c>
      <c r="S8" s="1">
        <v>41103</v>
      </c>
      <c r="T8">
        <v>10070000</v>
      </c>
      <c r="V8" s="1">
        <v>41107</v>
      </c>
      <c r="W8">
        <v>3450000</v>
      </c>
      <c r="Y8" s="1">
        <v>41072</v>
      </c>
      <c r="Z8">
        <v>100294</v>
      </c>
      <c r="AB8" s="1">
        <v>41166</v>
      </c>
      <c r="AC8">
        <v>50230000</v>
      </c>
      <c r="AE8" s="1">
        <v>41186</v>
      </c>
      <c r="AF8">
        <v>6462500</v>
      </c>
      <c r="AH8" s="1">
        <v>41192</v>
      </c>
      <c r="AI8">
        <v>1990000</v>
      </c>
      <c r="AK8" s="1">
        <v>41197</v>
      </c>
      <c r="AL8">
        <v>2787286</v>
      </c>
      <c r="AO8" s="1"/>
    </row>
    <row r="9" spans="1:41">
      <c r="A9" s="1">
        <v>40954</v>
      </c>
      <c r="B9">
        <v>4440000</v>
      </c>
      <c r="D9" s="1">
        <v>40977</v>
      </c>
      <c r="E9">
        <v>12018000</v>
      </c>
      <c r="G9" s="1">
        <v>40975</v>
      </c>
      <c r="H9">
        <v>5179</v>
      </c>
      <c r="J9" s="1">
        <v>41043</v>
      </c>
      <c r="K9">
        <v>19300000</v>
      </c>
      <c r="M9" s="1">
        <v>41073</v>
      </c>
      <c r="N9">
        <v>3102500</v>
      </c>
      <c r="P9" s="1">
        <v>41073</v>
      </c>
      <c r="Q9">
        <v>776177</v>
      </c>
      <c r="S9" s="1">
        <v>41106</v>
      </c>
      <c r="T9">
        <v>35660000</v>
      </c>
      <c r="V9" s="1">
        <v>41108</v>
      </c>
      <c r="W9">
        <v>3950000</v>
      </c>
      <c r="Y9" s="1">
        <v>41085</v>
      </c>
      <c r="Z9">
        <v>100294</v>
      </c>
      <c r="AB9" s="1">
        <v>41169</v>
      </c>
      <c r="AC9">
        <v>55737500</v>
      </c>
      <c r="AE9" s="1">
        <v>41187</v>
      </c>
      <c r="AF9">
        <v>7577500</v>
      </c>
      <c r="AH9" s="1">
        <v>41193</v>
      </c>
      <c r="AI9">
        <v>12560000</v>
      </c>
      <c r="AK9" s="1">
        <v>41198</v>
      </c>
      <c r="AL9">
        <v>554946</v>
      </c>
      <c r="AO9" s="1"/>
    </row>
    <row r="10" spans="1:41">
      <c r="A10" s="1">
        <v>40955</v>
      </c>
      <c r="B10">
        <v>1240000</v>
      </c>
      <c r="D10" s="1">
        <v>40980</v>
      </c>
      <c r="E10">
        <v>25598000</v>
      </c>
      <c r="G10" s="1">
        <v>40976</v>
      </c>
      <c r="H10">
        <v>191620</v>
      </c>
      <c r="J10" s="1">
        <v>41044</v>
      </c>
      <c r="K10">
        <v>51260000</v>
      </c>
      <c r="M10" s="1">
        <v>41074</v>
      </c>
      <c r="N10">
        <v>2154500</v>
      </c>
      <c r="P10" s="1">
        <v>41074</v>
      </c>
      <c r="Q10">
        <v>511206</v>
      </c>
      <c r="S10" s="1">
        <v>41107</v>
      </c>
      <c r="T10">
        <v>25835000</v>
      </c>
      <c r="V10" s="1">
        <v>41109</v>
      </c>
      <c r="W10">
        <v>7410000</v>
      </c>
      <c r="Y10" s="1">
        <v>41092</v>
      </c>
      <c r="Z10">
        <v>401177</v>
      </c>
      <c r="AB10" s="1">
        <v>41170</v>
      </c>
      <c r="AC10">
        <v>42197500</v>
      </c>
      <c r="AE10" s="1">
        <v>41190</v>
      </c>
      <c r="AF10">
        <v>1077500</v>
      </c>
      <c r="AH10" s="1">
        <v>41194</v>
      </c>
      <c r="AI10">
        <v>14265000</v>
      </c>
      <c r="AK10" s="1">
        <v>41199</v>
      </c>
      <c r="AL10">
        <v>1335889</v>
      </c>
      <c r="AO10" s="1"/>
    </row>
    <row r="11" spans="1:41">
      <c r="A11" s="1">
        <v>40956</v>
      </c>
      <c r="B11">
        <v>7385000</v>
      </c>
      <c r="D11" s="1">
        <v>40981</v>
      </c>
      <c r="E11">
        <v>37356000</v>
      </c>
      <c r="G11" s="1">
        <v>40977</v>
      </c>
      <c r="H11">
        <v>207157</v>
      </c>
      <c r="J11" s="1">
        <v>41045</v>
      </c>
      <c r="K11">
        <v>44645000</v>
      </c>
      <c r="M11" s="1">
        <v>41075</v>
      </c>
      <c r="N11">
        <v>3618500</v>
      </c>
      <c r="P11" s="1">
        <v>41075</v>
      </c>
      <c r="Q11">
        <v>37471</v>
      </c>
      <c r="S11" s="1">
        <v>41108</v>
      </c>
      <c r="T11">
        <v>9397500</v>
      </c>
      <c r="V11" s="1">
        <v>41110</v>
      </c>
      <c r="W11">
        <v>10410000</v>
      </c>
      <c r="Y11" s="1">
        <v>41093</v>
      </c>
      <c r="Z11">
        <v>1303825</v>
      </c>
      <c r="AB11" s="1">
        <v>41171</v>
      </c>
      <c r="AC11">
        <v>51927500</v>
      </c>
      <c r="AE11" s="1">
        <v>41191</v>
      </c>
      <c r="AF11">
        <v>1832500</v>
      </c>
      <c r="AH11" s="1">
        <v>41197</v>
      </c>
      <c r="AI11">
        <v>7575000</v>
      </c>
      <c r="AK11" s="1">
        <v>41200</v>
      </c>
      <c r="AL11">
        <v>1032049</v>
      </c>
      <c r="AO11" s="1"/>
    </row>
    <row r="12" spans="1:41">
      <c r="A12" s="1">
        <v>40959</v>
      </c>
      <c r="B12">
        <v>3295000</v>
      </c>
      <c r="D12" s="1">
        <v>40982</v>
      </c>
      <c r="E12">
        <v>44900000</v>
      </c>
      <c r="G12" s="1">
        <v>40984</v>
      </c>
      <c r="H12">
        <v>25895</v>
      </c>
      <c r="J12" s="1">
        <v>41050</v>
      </c>
      <c r="K12">
        <v>64560000</v>
      </c>
      <c r="M12" s="1">
        <v>41078</v>
      </c>
      <c r="N12">
        <v>1803000</v>
      </c>
      <c r="P12" s="1">
        <v>41078</v>
      </c>
      <c r="Q12">
        <v>256941</v>
      </c>
      <c r="S12" s="1">
        <v>41109</v>
      </c>
      <c r="T12">
        <v>21207500</v>
      </c>
      <c r="V12" s="1">
        <v>41113</v>
      </c>
      <c r="W12">
        <v>7770000</v>
      </c>
      <c r="Y12" s="1">
        <v>41095</v>
      </c>
      <c r="Z12">
        <v>501471</v>
      </c>
      <c r="AB12" s="1">
        <v>41172</v>
      </c>
      <c r="AC12">
        <v>50050000</v>
      </c>
      <c r="AE12" s="1">
        <v>41192</v>
      </c>
      <c r="AF12">
        <v>3070000</v>
      </c>
      <c r="AH12" s="1">
        <v>41198</v>
      </c>
      <c r="AI12">
        <v>7965000</v>
      </c>
      <c r="AK12" s="1">
        <v>41201</v>
      </c>
      <c r="AL12">
        <v>6199829</v>
      </c>
      <c r="AO12" s="1"/>
    </row>
    <row r="13" spans="1:41">
      <c r="A13" s="1">
        <v>40960</v>
      </c>
      <c r="B13">
        <v>3355000</v>
      </c>
      <c r="D13" s="1">
        <v>40983</v>
      </c>
      <c r="E13">
        <v>45222000</v>
      </c>
      <c r="G13" s="1">
        <v>40987</v>
      </c>
      <c r="H13">
        <v>15537</v>
      </c>
      <c r="J13" s="1">
        <v>41051</v>
      </c>
      <c r="K13">
        <v>47925000</v>
      </c>
      <c r="M13" s="1">
        <v>41079</v>
      </c>
      <c r="N13">
        <v>6291000</v>
      </c>
      <c r="P13" s="1">
        <v>41079</v>
      </c>
      <c r="Q13">
        <v>829707</v>
      </c>
      <c r="S13" s="1">
        <v>41110</v>
      </c>
      <c r="T13">
        <v>8365000</v>
      </c>
      <c r="V13" s="1">
        <v>41114</v>
      </c>
      <c r="W13">
        <v>6660000</v>
      </c>
      <c r="Y13" s="1">
        <v>41101</v>
      </c>
      <c r="Z13">
        <v>100294</v>
      </c>
      <c r="AB13" s="1">
        <v>41173</v>
      </c>
      <c r="AC13">
        <v>61187500</v>
      </c>
      <c r="AE13" s="1">
        <v>41193</v>
      </c>
      <c r="AF13">
        <v>20000</v>
      </c>
      <c r="AH13" s="1">
        <v>41199</v>
      </c>
      <c r="AI13">
        <v>3505000</v>
      </c>
      <c r="AK13" s="1">
        <v>41204</v>
      </c>
      <c r="AL13">
        <v>7151524</v>
      </c>
      <c r="AO13" s="1"/>
    </row>
    <row r="14" spans="1:41">
      <c r="A14" s="1">
        <v>40961</v>
      </c>
      <c r="B14">
        <v>1790000</v>
      </c>
      <c r="D14" s="1">
        <v>40984</v>
      </c>
      <c r="E14">
        <v>88746000</v>
      </c>
      <c r="G14" s="1">
        <v>40988</v>
      </c>
      <c r="H14">
        <v>77684</v>
      </c>
      <c r="J14" s="1">
        <v>41052</v>
      </c>
      <c r="K14">
        <v>29620000</v>
      </c>
      <c r="M14" s="1">
        <v>41080</v>
      </c>
      <c r="N14">
        <v>7057000</v>
      </c>
      <c r="P14" s="1">
        <v>41080</v>
      </c>
      <c r="Q14">
        <v>2863826</v>
      </c>
      <c r="S14" s="1">
        <v>41113</v>
      </c>
      <c r="T14">
        <v>10722500</v>
      </c>
      <c r="V14" s="1">
        <v>41115</v>
      </c>
      <c r="W14">
        <v>6330000</v>
      </c>
      <c r="Y14" s="1">
        <v>41106</v>
      </c>
      <c r="Z14">
        <v>100294</v>
      </c>
      <c r="AB14" s="1">
        <v>41176</v>
      </c>
      <c r="AC14">
        <v>29165000</v>
      </c>
      <c r="AE14" s="1">
        <v>41197</v>
      </c>
      <c r="AF14">
        <v>17500</v>
      </c>
      <c r="AH14" s="1">
        <v>41200</v>
      </c>
      <c r="AI14">
        <v>5140000</v>
      </c>
      <c r="AK14" s="1">
        <v>41205</v>
      </c>
      <c r="AL14">
        <v>2619045</v>
      </c>
      <c r="AO14" s="1"/>
    </row>
    <row r="15" spans="1:41">
      <c r="A15" s="1">
        <v>40962</v>
      </c>
      <c r="B15">
        <v>2265000</v>
      </c>
      <c r="D15" s="1">
        <v>40987</v>
      </c>
      <c r="E15">
        <v>21242000</v>
      </c>
      <c r="G15" s="1">
        <v>40989</v>
      </c>
      <c r="H15">
        <v>46610</v>
      </c>
      <c r="J15" s="1">
        <v>41053</v>
      </c>
      <c r="K15">
        <v>24585000</v>
      </c>
      <c r="M15" s="1">
        <v>41081</v>
      </c>
      <c r="N15">
        <v>8207000</v>
      </c>
      <c r="P15" s="1">
        <v>41081</v>
      </c>
      <c r="Q15">
        <v>944795</v>
      </c>
      <c r="S15" s="1">
        <v>41114</v>
      </c>
      <c r="T15">
        <v>12287500</v>
      </c>
      <c r="V15" s="1">
        <v>41116</v>
      </c>
      <c r="W15">
        <v>4240000</v>
      </c>
      <c r="Y15" s="1">
        <v>41108</v>
      </c>
      <c r="Z15">
        <v>200589</v>
      </c>
      <c r="AB15" s="1">
        <v>41177</v>
      </c>
      <c r="AC15">
        <v>38907500</v>
      </c>
      <c r="AE15" s="1">
        <v>41198</v>
      </c>
      <c r="AF15">
        <v>980000</v>
      </c>
      <c r="AH15" s="1">
        <v>41201</v>
      </c>
      <c r="AI15">
        <v>3020000</v>
      </c>
      <c r="AK15" s="1">
        <v>41206</v>
      </c>
      <c r="AL15">
        <v>6704554</v>
      </c>
      <c r="AO15" s="1"/>
    </row>
    <row r="16" spans="1:41">
      <c r="A16" s="1">
        <v>40963</v>
      </c>
      <c r="B16">
        <v>3130000</v>
      </c>
      <c r="D16" s="1">
        <v>40988</v>
      </c>
      <c r="E16">
        <v>32974000</v>
      </c>
      <c r="G16" s="1">
        <v>40994</v>
      </c>
      <c r="H16">
        <v>98399</v>
      </c>
      <c r="J16" s="1">
        <v>41054</v>
      </c>
      <c r="K16">
        <v>50640000</v>
      </c>
      <c r="M16" s="1">
        <v>41082</v>
      </c>
      <c r="N16">
        <v>7457000</v>
      </c>
      <c r="P16" s="1">
        <v>41082</v>
      </c>
      <c r="Q16">
        <v>4194034</v>
      </c>
      <c r="S16" s="1">
        <v>41115</v>
      </c>
      <c r="T16">
        <v>33117500</v>
      </c>
      <c r="V16" s="1">
        <v>41117</v>
      </c>
      <c r="W16">
        <v>7930000</v>
      </c>
      <c r="Y16" s="1">
        <v>41109</v>
      </c>
      <c r="Z16">
        <v>100294</v>
      </c>
      <c r="AB16" s="1">
        <v>41178</v>
      </c>
      <c r="AC16">
        <v>44472500</v>
      </c>
      <c r="AE16" s="1">
        <v>41199</v>
      </c>
      <c r="AF16">
        <v>2692500</v>
      </c>
      <c r="AH16" s="1">
        <v>41204</v>
      </c>
      <c r="AI16">
        <v>4665000</v>
      </c>
      <c r="AK16" s="1">
        <v>41207</v>
      </c>
      <c r="AL16">
        <v>2834997</v>
      </c>
      <c r="AO16" s="1"/>
    </row>
    <row r="17" spans="1:41">
      <c r="A17" s="1">
        <v>40966</v>
      </c>
      <c r="B17">
        <v>1370000</v>
      </c>
      <c r="D17" s="1">
        <v>40989</v>
      </c>
      <c r="E17">
        <v>26344000</v>
      </c>
      <c r="G17" s="1">
        <v>40995</v>
      </c>
      <c r="H17">
        <v>207157</v>
      </c>
      <c r="J17" s="1">
        <v>41057</v>
      </c>
      <c r="K17">
        <v>16530000</v>
      </c>
      <c r="M17" s="1">
        <v>41085</v>
      </c>
      <c r="N17">
        <v>2040000</v>
      </c>
      <c r="P17" s="1">
        <v>41085</v>
      </c>
      <c r="Q17">
        <v>45500</v>
      </c>
      <c r="S17" s="1">
        <v>41116</v>
      </c>
      <c r="T17">
        <v>10570000</v>
      </c>
      <c r="V17" s="1">
        <v>41120</v>
      </c>
      <c r="W17">
        <v>6860000</v>
      </c>
      <c r="Y17" s="1">
        <v>41113</v>
      </c>
      <c r="Z17">
        <v>100294</v>
      </c>
      <c r="AB17" s="1">
        <v>41179</v>
      </c>
      <c r="AC17">
        <v>48342500</v>
      </c>
      <c r="AE17" s="1">
        <v>41200</v>
      </c>
      <c r="AF17">
        <v>2500</v>
      </c>
      <c r="AH17" s="1">
        <v>41205</v>
      </c>
      <c r="AI17">
        <v>1220000</v>
      </c>
      <c r="AK17" s="1">
        <v>41211</v>
      </c>
      <c r="AL17">
        <v>5115047</v>
      </c>
      <c r="AO17" s="1"/>
    </row>
    <row r="18" spans="1:41">
      <c r="A18" s="1">
        <v>40967</v>
      </c>
      <c r="B18">
        <v>1775000</v>
      </c>
      <c r="D18" s="1">
        <v>40990</v>
      </c>
      <c r="E18">
        <v>65280000</v>
      </c>
      <c r="G18" s="1">
        <v>40996</v>
      </c>
      <c r="H18">
        <v>25895</v>
      </c>
      <c r="J18" s="1">
        <v>41058</v>
      </c>
      <c r="K18">
        <v>26780000</v>
      </c>
      <c r="M18" s="1">
        <v>41086</v>
      </c>
      <c r="N18">
        <v>2110500</v>
      </c>
      <c r="P18" s="1">
        <v>41086</v>
      </c>
      <c r="Q18">
        <v>29441</v>
      </c>
      <c r="S18" s="1">
        <v>41117</v>
      </c>
      <c r="T18">
        <v>15965000</v>
      </c>
      <c r="V18" s="1">
        <v>41121</v>
      </c>
      <c r="W18">
        <v>10070000</v>
      </c>
      <c r="Y18" s="1">
        <v>41117</v>
      </c>
      <c r="Z18">
        <v>300883</v>
      </c>
      <c r="AB18" s="1">
        <v>41180</v>
      </c>
      <c r="AC18">
        <v>75282500</v>
      </c>
      <c r="AE18" s="1">
        <v>41201</v>
      </c>
      <c r="AF18">
        <v>842500</v>
      </c>
      <c r="AH18" s="1">
        <v>41206</v>
      </c>
      <c r="AI18">
        <v>5400000</v>
      </c>
      <c r="AK18" s="1">
        <v>41212</v>
      </c>
      <c r="AL18">
        <v>2880196</v>
      </c>
      <c r="AO18" s="1"/>
    </row>
    <row r="19" spans="1:41">
      <c r="A19" s="1">
        <v>40968</v>
      </c>
      <c r="B19">
        <v>1285000</v>
      </c>
      <c r="D19" s="1">
        <v>40994</v>
      </c>
      <c r="E19">
        <v>22988000</v>
      </c>
      <c r="G19" s="1">
        <v>40998</v>
      </c>
      <c r="H19">
        <v>31073</v>
      </c>
      <c r="J19" s="1">
        <v>41059</v>
      </c>
      <c r="K19">
        <v>35245000</v>
      </c>
      <c r="M19" s="1">
        <v>41087</v>
      </c>
      <c r="N19">
        <v>10128500</v>
      </c>
      <c r="P19" s="1">
        <v>41087</v>
      </c>
      <c r="Q19">
        <v>765471</v>
      </c>
      <c r="S19" s="1">
        <v>41120</v>
      </c>
      <c r="T19">
        <v>69792500</v>
      </c>
      <c r="V19" s="1">
        <v>41122</v>
      </c>
      <c r="W19">
        <v>7720000</v>
      </c>
      <c r="Y19" s="1">
        <v>41123</v>
      </c>
      <c r="Z19">
        <v>1103237</v>
      </c>
      <c r="AB19" s="1">
        <v>41183</v>
      </c>
      <c r="AC19">
        <v>107795000</v>
      </c>
      <c r="AE19" s="1">
        <v>41204</v>
      </c>
      <c r="AF19">
        <v>780000</v>
      </c>
      <c r="AH19" s="1">
        <v>41207</v>
      </c>
      <c r="AI19">
        <v>4555000</v>
      </c>
      <c r="AK19" s="1">
        <v>41213</v>
      </c>
      <c r="AL19">
        <v>3625983</v>
      </c>
      <c r="AO19" s="1"/>
    </row>
    <row r="20" spans="1:41">
      <c r="A20" s="1">
        <v>40969</v>
      </c>
      <c r="B20">
        <v>2235000</v>
      </c>
      <c r="D20" s="1">
        <v>40995</v>
      </c>
      <c r="E20">
        <v>79284000</v>
      </c>
      <c r="G20" s="1">
        <v>41001</v>
      </c>
      <c r="H20">
        <v>155367</v>
      </c>
      <c r="J20" s="1">
        <v>41060</v>
      </c>
      <c r="K20">
        <v>63410000</v>
      </c>
      <c r="M20" s="1">
        <v>41088</v>
      </c>
      <c r="N20">
        <v>1794500</v>
      </c>
      <c r="P20" s="1">
        <v>41088</v>
      </c>
      <c r="Q20">
        <v>1763796</v>
      </c>
      <c r="S20" s="1">
        <v>41121</v>
      </c>
      <c r="T20">
        <v>146262500</v>
      </c>
      <c r="V20" s="1">
        <v>41123</v>
      </c>
      <c r="W20">
        <v>14130000</v>
      </c>
      <c r="Y20" s="1">
        <v>41127</v>
      </c>
      <c r="Z20">
        <v>401177</v>
      </c>
      <c r="AB20" s="1">
        <v>41184</v>
      </c>
      <c r="AC20">
        <v>51995000</v>
      </c>
      <c r="AE20" s="1">
        <v>41205</v>
      </c>
      <c r="AF20">
        <v>42500</v>
      </c>
      <c r="AH20" s="1">
        <v>41211</v>
      </c>
      <c r="AI20">
        <v>2400000</v>
      </c>
      <c r="AK20" s="1">
        <v>41214</v>
      </c>
      <c r="AL20">
        <v>1315800</v>
      </c>
      <c r="AO20" s="1"/>
    </row>
    <row r="21" spans="1:41">
      <c r="A21" s="1">
        <v>40970</v>
      </c>
      <c r="B21">
        <v>2345000</v>
      </c>
      <c r="D21" s="1">
        <v>40996</v>
      </c>
      <c r="E21">
        <v>40736000</v>
      </c>
      <c r="G21" s="1">
        <v>41002</v>
      </c>
      <c r="H21">
        <v>191620</v>
      </c>
      <c r="J21" s="1">
        <v>41061</v>
      </c>
      <c r="K21">
        <v>45595000</v>
      </c>
      <c r="M21" s="1">
        <v>41089</v>
      </c>
      <c r="N21">
        <v>3921500</v>
      </c>
      <c r="P21" s="1">
        <v>41089</v>
      </c>
      <c r="Q21">
        <v>1820002</v>
      </c>
      <c r="S21" s="1">
        <v>41122</v>
      </c>
      <c r="T21">
        <v>76467500</v>
      </c>
      <c r="V21" s="1">
        <v>41124</v>
      </c>
      <c r="W21">
        <v>12290000</v>
      </c>
      <c r="Y21" s="1">
        <v>41128</v>
      </c>
      <c r="Z21">
        <v>401177</v>
      </c>
      <c r="AB21" s="1">
        <v>41185</v>
      </c>
      <c r="AC21">
        <v>30827500</v>
      </c>
      <c r="AE21" s="1">
        <v>41206</v>
      </c>
      <c r="AF21">
        <v>540000</v>
      </c>
      <c r="AH21" s="1">
        <v>41212</v>
      </c>
      <c r="AI21">
        <v>4270000</v>
      </c>
      <c r="AK21" s="1">
        <v>41215</v>
      </c>
      <c r="AL21">
        <v>1122448</v>
      </c>
      <c r="AO21" s="1"/>
    </row>
    <row r="22" spans="1:41">
      <c r="A22" s="1">
        <v>40973</v>
      </c>
      <c r="B22">
        <v>700000</v>
      </c>
      <c r="D22" s="1">
        <v>40997</v>
      </c>
      <c r="E22">
        <v>47016000</v>
      </c>
      <c r="G22" s="1">
        <v>41003</v>
      </c>
      <c r="H22">
        <v>409134</v>
      </c>
      <c r="J22" s="1">
        <v>41064</v>
      </c>
      <c r="K22">
        <v>44140000</v>
      </c>
      <c r="M22" s="1">
        <v>41092</v>
      </c>
      <c r="N22">
        <v>1530500</v>
      </c>
      <c r="P22" s="1">
        <v>41092</v>
      </c>
      <c r="Q22">
        <v>2250914</v>
      </c>
      <c r="S22" s="1">
        <v>41123</v>
      </c>
      <c r="T22">
        <v>38102500</v>
      </c>
      <c r="V22" s="1">
        <v>41127</v>
      </c>
      <c r="W22">
        <v>9180000</v>
      </c>
      <c r="Y22" s="1">
        <v>41129</v>
      </c>
      <c r="Z22">
        <v>401177</v>
      </c>
      <c r="AB22" s="1">
        <v>41186</v>
      </c>
      <c r="AC22">
        <v>50510000</v>
      </c>
      <c r="AE22" s="1">
        <v>41207</v>
      </c>
      <c r="AF22">
        <v>212500</v>
      </c>
      <c r="AH22" s="1">
        <v>41213</v>
      </c>
      <c r="AI22">
        <v>12360000</v>
      </c>
      <c r="AK22" s="1">
        <v>41218</v>
      </c>
      <c r="AL22">
        <v>3028349</v>
      </c>
      <c r="AO22" s="1"/>
    </row>
    <row r="23" spans="1:41">
      <c r="A23" s="2">
        <v>40974</v>
      </c>
      <c r="B23" s="3">
        <v>10320000</v>
      </c>
      <c r="C23" s="3"/>
      <c r="D23" s="1">
        <v>40998</v>
      </c>
      <c r="E23">
        <v>34328500</v>
      </c>
      <c r="F23" s="3"/>
      <c r="G23" s="1">
        <v>41004</v>
      </c>
      <c r="H23">
        <v>732817</v>
      </c>
      <c r="I23" s="3"/>
      <c r="J23" s="1">
        <v>41065</v>
      </c>
      <c r="K23">
        <v>27014500</v>
      </c>
      <c r="L23" s="3"/>
      <c r="M23" s="1">
        <v>41093</v>
      </c>
      <c r="N23">
        <v>3620500</v>
      </c>
      <c r="O23" s="3"/>
      <c r="P23" s="1">
        <v>41093</v>
      </c>
      <c r="Q23">
        <v>1376243</v>
      </c>
      <c r="R23" s="3"/>
      <c r="S23" s="1">
        <v>41124</v>
      </c>
      <c r="T23">
        <v>21065000</v>
      </c>
      <c r="U23" s="3"/>
      <c r="V23" s="1">
        <v>41128</v>
      </c>
      <c r="W23">
        <v>1677500</v>
      </c>
      <c r="X23" s="3"/>
      <c r="Y23" s="1">
        <v>41130</v>
      </c>
      <c r="Z23">
        <v>692030</v>
      </c>
      <c r="AA23" s="3"/>
      <c r="AB23" s="1">
        <v>41187</v>
      </c>
      <c r="AC23">
        <v>48042500</v>
      </c>
      <c r="AD23" s="3"/>
      <c r="AE23" s="1">
        <v>41211</v>
      </c>
      <c r="AF23">
        <v>2226500</v>
      </c>
      <c r="AG23" s="3"/>
      <c r="AH23" s="1">
        <v>41214</v>
      </c>
      <c r="AI23">
        <v>3514000</v>
      </c>
      <c r="AJ23" s="3"/>
      <c r="AK23" s="1">
        <v>41219</v>
      </c>
      <c r="AL23">
        <v>1115417</v>
      </c>
      <c r="AO23" s="1"/>
    </row>
    <row r="24" spans="1:41">
      <c r="A24" s="1">
        <v>40975</v>
      </c>
      <c r="B24">
        <v>3849500</v>
      </c>
      <c r="D24" s="1">
        <v>41001</v>
      </c>
      <c r="E24">
        <v>40518000</v>
      </c>
      <c r="G24" s="1">
        <v>41008</v>
      </c>
      <c r="H24">
        <v>633899</v>
      </c>
      <c r="J24" s="1">
        <v>41066</v>
      </c>
      <c r="K24">
        <v>41969000</v>
      </c>
      <c r="M24" s="1">
        <v>41094</v>
      </c>
      <c r="N24">
        <v>5970500</v>
      </c>
      <c r="P24" s="1">
        <v>41094</v>
      </c>
      <c r="Q24">
        <v>1001001</v>
      </c>
      <c r="S24" s="1">
        <v>41127</v>
      </c>
      <c r="T24">
        <v>16655500</v>
      </c>
      <c r="V24" s="1">
        <v>41129</v>
      </c>
      <c r="W24">
        <v>2362500</v>
      </c>
      <c r="Y24" s="1">
        <v>41131</v>
      </c>
      <c r="Z24">
        <v>752207</v>
      </c>
      <c r="AB24" s="1">
        <v>41190</v>
      </c>
      <c r="AC24">
        <v>37794500</v>
      </c>
      <c r="AE24" s="1">
        <v>41212</v>
      </c>
      <c r="AF24">
        <v>1386500</v>
      </c>
      <c r="AH24" s="1">
        <v>41215</v>
      </c>
      <c r="AI24">
        <v>12719500</v>
      </c>
      <c r="AK24" s="1">
        <v>41220</v>
      </c>
      <c r="AL24">
        <v>1182713</v>
      </c>
      <c r="AO24" s="1"/>
    </row>
    <row r="25" spans="1:41">
      <c r="A25" s="1">
        <v>40976</v>
      </c>
      <c r="B25">
        <v>3602500</v>
      </c>
      <c r="D25" s="1">
        <v>41002</v>
      </c>
      <c r="E25">
        <v>18783500</v>
      </c>
      <c r="G25" s="1">
        <v>41009</v>
      </c>
      <c r="H25">
        <v>271375</v>
      </c>
      <c r="J25" s="1">
        <v>41067</v>
      </c>
      <c r="K25">
        <v>45218000</v>
      </c>
      <c r="M25" s="1">
        <v>41095</v>
      </c>
      <c r="N25">
        <v>1636000</v>
      </c>
      <c r="P25" s="1">
        <v>41095</v>
      </c>
      <c r="Q25">
        <v>221612</v>
      </c>
      <c r="S25" s="1">
        <v>41128</v>
      </c>
      <c r="T25">
        <v>19042000</v>
      </c>
      <c r="V25" s="1">
        <v>41130</v>
      </c>
      <c r="W25">
        <v>1482500</v>
      </c>
      <c r="Y25" s="1">
        <v>41134</v>
      </c>
      <c r="Z25">
        <v>260765</v>
      </c>
      <c r="AB25" s="1">
        <v>41191</v>
      </c>
      <c r="AC25">
        <v>32860000</v>
      </c>
      <c r="AE25" s="1">
        <v>41213</v>
      </c>
      <c r="AF25">
        <v>1818000</v>
      </c>
      <c r="AH25" s="1">
        <v>41218</v>
      </c>
      <c r="AI25">
        <v>4005500</v>
      </c>
      <c r="AK25" s="1">
        <v>41221</v>
      </c>
      <c r="AL25">
        <v>1587498</v>
      </c>
      <c r="AO25" s="1"/>
    </row>
    <row r="26" spans="1:41">
      <c r="A26" s="1">
        <v>40977</v>
      </c>
      <c r="B26">
        <v>7022000</v>
      </c>
      <c r="D26" s="1">
        <v>41003</v>
      </c>
      <c r="E26">
        <v>4724000</v>
      </c>
      <c r="G26" s="1">
        <v>41010</v>
      </c>
      <c r="H26">
        <v>470246</v>
      </c>
      <c r="J26" s="1">
        <v>41068</v>
      </c>
      <c r="K26">
        <v>14550500</v>
      </c>
      <c r="M26" s="1">
        <v>41096</v>
      </c>
      <c r="N26">
        <v>1637000</v>
      </c>
      <c r="P26" s="1">
        <v>41096</v>
      </c>
      <c r="Q26">
        <v>14767709</v>
      </c>
      <c r="S26" s="1">
        <v>41129</v>
      </c>
      <c r="T26">
        <v>22314500</v>
      </c>
      <c r="V26" s="1">
        <v>41131</v>
      </c>
      <c r="W26">
        <v>945000</v>
      </c>
      <c r="Y26" s="1">
        <v>41135</v>
      </c>
      <c r="Z26">
        <v>30088</v>
      </c>
      <c r="AB26" s="1">
        <v>41192</v>
      </c>
      <c r="AC26">
        <v>63946500</v>
      </c>
      <c r="AE26" s="1">
        <v>41214</v>
      </c>
      <c r="AF26">
        <v>1154500</v>
      </c>
      <c r="AH26" s="1">
        <v>41219</v>
      </c>
      <c r="AI26">
        <v>4841000</v>
      </c>
      <c r="AK26" s="1">
        <v>41222</v>
      </c>
      <c r="AL26">
        <v>2596445</v>
      </c>
      <c r="AO26" s="1"/>
    </row>
    <row r="27" spans="1:41">
      <c r="A27" s="1">
        <v>40980</v>
      </c>
      <c r="B27">
        <v>4195000</v>
      </c>
      <c r="D27" s="1">
        <v>41004</v>
      </c>
      <c r="E27">
        <v>9423000</v>
      </c>
      <c r="G27" s="1">
        <v>41011</v>
      </c>
      <c r="H27">
        <v>458852</v>
      </c>
      <c r="J27" s="1">
        <v>41071</v>
      </c>
      <c r="K27">
        <v>43667500</v>
      </c>
      <c r="M27" s="1">
        <v>41099</v>
      </c>
      <c r="N27">
        <v>2956500</v>
      </c>
      <c r="P27" s="1">
        <v>41099</v>
      </c>
      <c r="Q27">
        <v>1675472</v>
      </c>
      <c r="S27" s="1">
        <v>41130</v>
      </c>
      <c r="T27">
        <v>16787000</v>
      </c>
      <c r="V27" s="1">
        <v>41134</v>
      </c>
      <c r="W27">
        <v>2022500</v>
      </c>
      <c r="Y27" s="1">
        <v>41136</v>
      </c>
      <c r="Z27">
        <v>2677857</v>
      </c>
      <c r="AB27" s="1">
        <v>41193</v>
      </c>
      <c r="AC27">
        <v>28477000</v>
      </c>
      <c r="AE27" s="1">
        <v>41215</v>
      </c>
      <c r="AF27">
        <v>893000</v>
      </c>
      <c r="AH27" s="1">
        <v>41220</v>
      </c>
      <c r="AI27">
        <v>19426500</v>
      </c>
      <c r="AK27" s="1">
        <v>41225</v>
      </c>
      <c r="AL27">
        <v>1945074</v>
      </c>
      <c r="AO27" s="1"/>
    </row>
    <row r="28" spans="1:41">
      <c r="A28" s="1">
        <v>40981</v>
      </c>
      <c r="B28">
        <v>4498500</v>
      </c>
      <c r="D28" s="1">
        <v>41008</v>
      </c>
      <c r="E28">
        <v>11265500</v>
      </c>
      <c r="G28" s="1">
        <v>41012</v>
      </c>
      <c r="H28">
        <v>835877</v>
      </c>
      <c r="J28" s="1">
        <v>41072</v>
      </c>
      <c r="K28">
        <v>17595000</v>
      </c>
      <c r="M28" s="1">
        <v>41100</v>
      </c>
      <c r="N28">
        <v>1742500</v>
      </c>
      <c r="P28" s="1">
        <v>41100</v>
      </c>
      <c r="Q28">
        <v>2610097</v>
      </c>
      <c r="S28" s="1">
        <v>41131</v>
      </c>
      <c r="T28">
        <v>9685000</v>
      </c>
      <c r="V28" s="1">
        <v>41135</v>
      </c>
      <c r="W28">
        <v>1197500</v>
      </c>
      <c r="Y28" s="1">
        <v>41137</v>
      </c>
      <c r="Z28">
        <v>30088</v>
      </c>
      <c r="AB28" s="1">
        <v>41194</v>
      </c>
      <c r="AC28">
        <v>24280000</v>
      </c>
      <c r="AE28" s="1">
        <v>41218</v>
      </c>
      <c r="AF28">
        <v>3651500</v>
      </c>
      <c r="AH28" s="1">
        <v>41221</v>
      </c>
      <c r="AI28">
        <v>12754000</v>
      </c>
      <c r="AK28" s="1">
        <v>41226</v>
      </c>
      <c r="AL28">
        <v>1584987</v>
      </c>
      <c r="AO28" s="1"/>
    </row>
    <row r="29" spans="1:41">
      <c r="A29" s="1">
        <v>40982</v>
      </c>
      <c r="B29">
        <v>8217000</v>
      </c>
      <c r="D29" s="1">
        <v>41009</v>
      </c>
      <c r="E29">
        <v>12397000</v>
      </c>
      <c r="G29" s="1">
        <v>41015</v>
      </c>
      <c r="H29">
        <v>429850</v>
      </c>
      <c r="J29" s="1">
        <v>41073</v>
      </c>
      <c r="K29">
        <v>67072500</v>
      </c>
      <c r="M29" s="1">
        <v>41101</v>
      </c>
      <c r="N29">
        <v>3360000</v>
      </c>
      <c r="P29" s="1">
        <v>41101</v>
      </c>
      <c r="Q29">
        <v>1591966</v>
      </c>
      <c r="S29" s="1">
        <v>41134</v>
      </c>
      <c r="T29">
        <v>6464500</v>
      </c>
      <c r="V29" s="1">
        <v>41136</v>
      </c>
      <c r="W29">
        <v>1225000</v>
      </c>
      <c r="Y29" s="1">
        <v>41144</v>
      </c>
      <c r="Z29">
        <v>341000</v>
      </c>
      <c r="AB29" s="1">
        <v>41197</v>
      </c>
      <c r="AC29">
        <v>20082500</v>
      </c>
      <c r="AE29" s="1">
        <v>41219</v>
      </c>
      <c r="AF29">
        <v>1631000</v>
      </c>
      <c r="AH29" s="1">
        <v>41222</v>
      </c>
      <c r="AI29">
        <v>8105500</v>
      </c>
      <c r="AK29" s="1">
        <v>41227</v>
      </c>
      <c r="AL29">
        <v>435922</v>
      </c>
      <c r="AO29" s="1"/>
    </row>
    <row r="30" spans="1:41">
      <c r="A30" s="1">
        <v>40983</v>
      </c>
      <c r="B30">
        <v>5460000</v>
      </c>
      <c r="D30" s="1">
        <v>41010</v>
      </c>
      <c r="E30">
        <v>19414500</v>
      </c>
      <c r="G30" s="1">
        <v>41016</v>
      </c>
      <c r="H30">
        <v>426743</v>
      </c>
      <c r="J30" s="1">
        <v>41074</v>
      </c>
      <c r="K30">
        <v>33262500</v>
      </c>
      <c r="M30" s="1">
        <v>41102</v>
      </c>
      <c r="N30">
        <v>1528000</v>
      </c>
      <c r="P30" s="1">
        <v>41102</v>
      </c>
      <c r="Q30">
        <v>12721277</v>
      </c>
      <c r="S30" s="1">
        <v>41135</v>
      </c>
      <c r="T30">
        <v>7672500</v>
      </c>
      <c r="V30" s="1">
        <v>41137</v>
      </c>
      <c r="W30">
        <v>1365000</v>
      </c>
      <c r="Y30" s="1">
        <v>41145</v>
      </c>
      <c r="Z30">
        <v>230677</v>
      </c>
      <c r="AB30" s="1">
        <v>41198</v>
      </c>
      <c r="AC30">
        <v>16795000</v>
      </c>
      <c r="AE30" s="1">
        <v>41220</v>
      </c>
      <c r="AF30">
        <v>1715000</v>
      </c>
      <c r="AH30" s="1">
        <v>41225</v>
      </c>
      <c r="AI30">
        <v>5694500</v>
      </c>
      <c r="AK30" s="1">
        <v>41232</v>
      </c>
      <c r="AL30">
        <v>3097152</v>
      </c>
      <c r="AO30" s="1"/>
    </row>
    <row r="31" spans="1:41">
      <c r="A31" s="1">
        <v>40984</v>
      </c>
      <c r="B31">
        <v>4111500</v>
      </c>
      <c r="D31" s="1">
        <v>41011</v>
      </c>
      <c r="E31">
        <v>23601000</v>
      </c>
      <c r="G31" s="1">
        <v>41017</v>
      </c>
      <c r="H31">
        <v>236676</v>
      </c>
      <c r="J31" s="1">
        <v>41075</v>
      </c>
      <c r="K31">
        <v>56389500</v>
      </c>
      <c r="M31" s="1">
        <v>41103</v>
      </c>
      <c r="N31">
        <v>557000</v>
      </c>
      <c r="P31" s="1">
        <v>41103</v>
      </c>
      <c r="Q31">
        <v>3126121</v>
      </c>
      <c r="S31" s="1">
        <v>41136</v>
      </c>
      <c r="T31">
        <v>6893000</v>
      </c>
      <c r="V31" s="1">
        <v>41144</v>
      </c>
      <c r="W31">
        <v>660000</v>
      </c>
      <c r="Y31" s="1">
        <v>41148</v>
      </c>
      <c r="Z31">
        <v>20059</v>
      </c>
      <c r="AB31" s="1">
        <v>41199</v>
      </c>
      <c r="AC31">
        <v>26101500</v>
      </c>
      <c r="AE31" s="1">
        <v>41221</v>
      </c>
      <c r="AF31">
        <v>1111000</v>
      </c>
      <c r="AH31" s="1">
        <v>41226</v>
      </c>
      <c r="AI31">
        <v>2563000</v>
      </c>
      <c r="AK31" s="1">
        <v>41233</v>
      </c>
      <c r="AL31">
        <v>3433133</v>
      </c>
      <c r="AO31" s="1"/>
    </row>
    <row r="32" spans="1:41">
      <c r="A32" s="1">
        <v>40987</v>
      </c>
      <c r="B32">
        <v>7759500</v>
      </c>
      <c r="D32" s="1">
        <v>41012</v>
      </c>
      <c r="E32">
        <v>14802500</v>
      </c>
      <c r="G32" s="1">
        <v>41018</v>
      </c>
      <c r="H32">
        <v>265160</v>
      </c>
      <c r="J32" s="1">
        <v>41078</v>
      </c>
      <c r="K32">
        <v>43250500</v>
      </c>
      <c r="M32" s="1">
        <v>41106</v>
      </c>
      <c r="N32">
        <v>1808500</v>
      </c>
      <c r="P32" s="1">
        <v>41106</v>
      </c>
      <c r="Q32">
        <v>2721973</v>
      </c>
      <c r="S32" s="1">
        <v>41137</v>
      </c>
      <c r="T32">
        <v>11773500</v>
      </c>
      <c r="V32" s="1">
        <v>41145</v>
      </c>
      <c r="W32">
        <v>587500</v>
      </c>
      <c r="Y32" s="1">
        <v>41149</v>
      </c>
      <c r="Z32">
        <v>641883</v>
      </c>
      <c r="AB32" s="1">
        <v>41200</v>
      </c>
      <c r="AC32">
        <v>24247000</v>
      </c>
      <c r="AE32" s="1">
        <v>41222</v>
      </c>
      <c r="AF32">
        <v>63000</v>
      </c>
      <c r="AH32" s="1">
        <v>41227</v>
      </c>
      <c r="AI32">
        <v>4501500</v>
      </c>
      <c r="AK32" s="1">
        <v>41234</v>
      </c>
      <c r="AL32">
        <v>3098157</v>
      </c>
      <c r="AO32" s="1"/>
    </row>
    <row r="33" spans="1:41">
      <c r="A33" s="1">
        <v>40988</v>
      </c>
      <c r="B33">
        <v>6548000</v>
      </c>
      <c r="D33" s="1">
        <v>41015</v>
      </c>
      <c r="E33">
        <v>23292000</v>
      </c>
      <c r="G33" s="1">
        <v>41019</v>
      </c>
      <c r="H33">
        <v>88042</v>
      </c>
      <c r="J33" s="1">
        <v>41079</v>
      </c>
      <c r="K33">
        <v>18426500</v>
      </c>
      <c r="M33" s="1">
        <v>41107</v>
      </c>
      <c r="N33">
        <v>4457000</v>
      </c>
      <c r="P33" s="1">
        <v>41107</v>
      </c>
      <c r="Q33">
        <v>5877000</v>
      </c>
      <c r="S33" s="1">
        <v>41144</v>
      </c>
      <c r="T33">
        <v>14239500</v>
      </c>
      <c r="V33" s="1">
        <v>41148</v>
      </c>
      <c r="W33">
        <v>377500</v>
      </c>
      <c r="Y33" s="1">
        <v>41150</v>
      </c>
      <c r="Z33">
        <v>30088</v>
      </c>
      <c r="AB33" s="1">
        <v>41201</v>
      </c>
      <c r="AC33">
        <v>25261500</v>
      </c>
      <c r="AE33" s="1">
        <v>41225</v>
      </c>
      <c r="AF33">
        <v>169000</v>
      </c>
      <c r="AH33" s="1">
        <v>41232</v>
      </c>
      <c r="AI33">
        <v>7907500</v>
      </c>
      <c r="AK33" s="1">
        <v>41235</v>
      </c>
      <c r="AL33">
        <v>1558872</v>
      </c>
      <c r="AO33" s="1"/>
    </row>
    <row r="34" spans="1:41">
      <c r="A34" s="1">
        <v>40989</v>
      </c>
      <c r="B34">
        <v>5464500</v>
      </c>
      <c r="D34" s="1">
        <v>41016</v>
      </c>
      <c r="E34">
        <v>19083500</v>
      </c>
      <c r="G34" s="1">
        <v>41022</v>
      </c>
      <c r="H34">
        <v>51789</v>
      </c>
      <c r="J34" s="1">
        <v>41080</v>
      </c>
      <c r="K34">
        <v>23306500</v>
      </c>
      <c r="M34" s="1">
        <v>41108</v>
      </c>
      <c r="N34">
        <v>1834500</v>
      </c>
      <c r="P34" s="1">
        <v>41108</v>
      </c>
      <c r="Q34">
        <v>915889</v>
      </c>
      <c r="S34" s="1">
        <v>41145</v>
      </c>
      <c r="T34">
        <v>4355000</v>
      </c>
      <c r="V34" s="1">
        <v>41149</v>
      </c>
      <c r="W34">
        <v>642500</v>
      </c>
      <c r="Y34" s="1">
        <v>41151</v>
      </c>
      <c r="Z34">
        <v>250736</v>
      </c>
      <c r="AB34" s="1">
        <v>41204</v>
      </c>
      <c r="AC34">
        <v>43289000</v>
      </c>
      <c r="AE34" s="1">
        <v>41226</v>
      </c>
      <c r="AF34">
        <v>4449500</v>
      </c>
      <c r="AH34" s="1">
        <v>41233</v>
      </c>
      <c r="AI34">
        <v>7577000</v>
      </c>
      <c r="AK34" s="1">
        <v>41236</v>
      </c>
      <c r="AL34">
        <v>1654292</v>
      </c>
      <c r="AO34" s="1"/>
    </row>
    <row r="35" spans="1:41">
      <c r="A35" s="1">
        <v>40990</v>
      </c>
      <c r="B35">
        <v>5316500</v>
      </c>
      <c r="D35" s="1">
        <v>41017</v>
      </c>
      <c r="E35">
        <v>8155500</v>
      </c>
      <c r="G35" s="1">
        <v>41023</v>
      </c>
      <c r="H35">
        <v>34699</v>
      </c>
      <c r="J35" s="1">
        <v>41081</v>
      </c>
      <c r="K35">
        <v>35392500</v>
      </c>
      <c r="M35" s="1">
        <v>41109</v>
      </c>
      <c r="N35">
        <v>869000</v>
      </c>
      <c r="P35" s="1">
        <v>41109</v>
      </c>
      <c r="Q35">
        <v>1291666</v>
      </c>
      <c r="S35" s="1">
        <v>41148</v>
      </c>
      <c r="T35">
        <v>569000</v>
      </c>
      <c r="V35" s="1">
        <v>41150</v>
      </c>
      <c r="W35">
        <v>3127500</v>
      </c>
      <c r="Y35" s="1">
        <v>41152</v>
      </c>
      <c r="Z35">
        <v>20059</v>
      </c>
      <c r="AB35" s="1">
        <v>41205</v>
      </c>
      <c r="AC35">
        <v>58574500</v>
      </c>
      <c r="AE35" s="1">
        <v>41227</v>
      </c>
      <c r="AF35">
        <v>3625500</v>
      </c>
      <c r="AH35" s="1">
        <v>41234</v>
      </c>
      <c r="AI35">
        <v>16643500</v>
      </c>
      <c r="AK35" s="1">
        <v>41239</v>
      </c>
      <c r="AL35">
        <v>826644</v>
      </c>
      <c r="AO35" s="1"/>
    </row>
    <row r="36" spans="1:41">
      <c r="A36" s="1">
        <v>40994</v>
      </c>
      <c r="B36">
        <v>5538000</v>
      </c>
      <c r="D36" s="1">
        <v>41018</v>
      </c>
      <c r="E36">
        <v>38187000</v>
      </c>
      <c r="G36" s="1">
        <v>41024</v>
      </c>
      <c r="H36">
        <v>91667</v>
      </c>
      <c r="J36" s="1">
        <v>41082</v>
      </c>
      <c r="K36">
        <v>57092000</v>
      </c>
      <c r="M36" s="1">
        <v>41110</v>
      </c>
      <c r="N36">
        <v>2468500</v>
      </c>
      <c r="P36" s="1">
        <v>41110</v>
      </c>
      <c r="Q36">
        <v>1225825</v>
      </c>
      <c r="S36" s="1">
        <v>41149</v>
      </c>
      <c r="T36">
        <v>3721000</v>
      </c>
      <c r="V36" s="1">
        <v>41151</v>
      </c>
      <c r="W36">
        <v>1470000</v>
      </c>
      <c r="Y36" s="1">
        <v>41155</v>
      </c>
      <c r="Z36">
        <v>712089</v>
      </c>
      <c r="AB36" s="1">
        <v>41206</v>
      </c>
      <c r="AC36">
        <v>49537500</v>
      </c>
      <c r="AE36" s="1">
        <v>41232</v>
      </c>
      <c r="AF36">
        <v>1440000</v>
      </c>
      <c r="AH36" s="1">
        <v>41235</v>
      </c>
      <c r="AI36">
        <v>9146000</v>
      </c>
      <c r="AK36" s="1">
        <v>41240</v>
      </c>
      <c r="AL36">
        <v>1608088</v>
      </c>
      <c r="AO36" s="1"/>
    </row>
    <row r="37" spans="1:41">
      <c r="A37" s="1">
        <v>40995</v>
      </c>
      <c r="B37">
        <v>6295000</v>
      </c>
      <c r="D37" s="1">
        <v>41019</v>
      </c>
      <c r="E37">
        <v>16909000</v>
      </c>
      <c r="G37" s="1">
        <v>41025</v>
      </c>
      <c r="H37">
        <v>82863</v>
      </c>
      <c r="J37" s="1">
        <v>41085</v>
      </c>
      <c r="K37">
        <v>18292000</v>
      </c>
      <c r="M37" s="1">
        <v>41113</v>
      </c>
      <c r="N37">
        <v>8023000</v>
      </c>
      <c r="P37" s="1">
        <v>41113</v>
      </c>
      <c r="Q37">
        <v>903042</v>
      </c>
      <c r="S37" s="1">
        <v>41150</v>
      </c>
      <c r="T37">
        <v>9975500</v>
      </c>
      <c r="V37" s="1">
        <v>41152</v>
      </c>
      <c r="W37">
        <v>837500</v>
      </c>
      <c r="Y37" s="1">
        <v>41156</v>
      </c>
      <c r="Z37">
        <v>150441</v>
      </c>
      <c r="AB37" s="1">
        <v>41207</v>
      </c>
      <c r="AC37">
        <v>57634500</v>
      </c>
      <c r="AE37" s="1">
        <v>41233</v>
      </c>
      <c r="AF37">
        <v>980500</v>
      </c>
      <c r="AH37" s="1">
        <v>41236</v>
      </c>
      <c r="AI37">
        <v>5111000</v>
      </c>
      <c r="AK37" s="1">
        <v>41241</v>
      </c>
      <c r="AL37">
        <v>1883302</v>
      </c>
      <c r="AO37" s="1"/>
    </row>
    <row r="38" spans="1:41">
      <c r="A38" s="1">
        <v>40996</v>
      </c>
      <c r="B38">
        <v>5687500</v>
      </c>
      <c r="D38" s="1">
        <v>41022</v>
      </c>
      <c r="E38">
        <v>15349000</v>
      </c>
      <c r="G38" s="1">
        <v>41026</v>
      </c>
      <c r="H38">
        <v>81827</v>
      </c>
      <c r="J38" s="1">
        <v>41086</v>
      </c>
      <c r="K38">
        <v>29365500</v>
      </c>
      <c r="M38" s="1">
        <v>41114</v>
      </c>
      <c r="N38">
        <v>8868500</v>
      </c>
      <c r="P38" s="1">
        <v>41114</v>
      </c>
      <c r="Q38">
        <v>280494</v>
      </c>
      <c r="S38" s="1">
        <v>41151</v>
      </c>
      <c r="T38">
        <v>11322000</v>
      </c>
      <c r="V38" s="1">
        <v>41155</v>
      </c>
      <c r="W38">
        <v>1097500</v>
      </c>
      <c r="Y38" s="1">
        <v>41157</v>
      </c>
      <c r="Z38">
        <v>330971</v>
      </c>
      <c r="AB38" s="1">
        <v>41211</v>
      </c>
      <c r="AC38">
        <v>49095500</v>
      </c>
      <c r="AE38" s="1">
        <v>41234</v>
      </c>
      <c r="AF38">
        <v>1463500</v>
      </c>
      <c r="AH38" s="1">
        <v>41239</v>
      </c>
      <c r="AI38">
        <v>18688000</v>
      </c>
      <c r="AK38" s="1">
        <v>41242</v>
      </c>
      <c r="AL38">
        <v>2733047</v>
      </c>
      <c r="AO38" s="1"/>
    </row>
    <row r="39" spans="1:41">
      <c r="A39" s="1">
        <v>40997</v>
      </c>
      <c r="B39">
        <v>15853000</v>
      </c>
      <c r="D39" s="1">
        <v>41023</v>
      </c>
      <c r="E39">
        <v>18610500</v>
      </c>
      <c r="G39" s="1">
        <v>41029</v>
      </c>
      <c r="H39">
        <v>375471</v>
      </c>
      <c r="J39" s="1">
        <v>41087</v>
      </c>
      <c r="K39">
        <v>38998500</v>
      </c>
      <c r="M39" s="1">
        <v>41115</v>
      </c>
      <c r="N39">
        <v>2441500</v>
      </c>
      <c r="P39" s="1">
        <v>41115</v>
      </c>
      <c r="Q39">
        <v>661089</v>
      </c>
      <c r="S39" s="1">
        <v>41152</v>
      </c>
      <c r="T39">
        <v>7937500</v>
      </c>
      <c r="V39" s="1">
        <v>41156</v>
      </c>
      <c r="W39">
        <v>600000</v>
      </c>
      <c r="Y39" s="1">
        <v>41158</v>
      </c>
      <c r="Z39">
        <v>150441</v>
      </c>
      <c r="AB39" s="1">
        <v>41212</v>
      </c>
      <c r="AC39">
        <v>53619000</v>
      </c>
      <c r="AE39" s="1">
        <v>41235</v>
      </c>
      <c r="AF39">
        <v>2619000</v>
      </c>
      <c r="AH39" s="1">
        <v>41240</v>
      </c>
      <c r="AI39">
        <v>7465500</v>
      </c>
      <c r="AK39" s="1">
        <v>41243</v>
      </c>
      <c r="AL39">
        <v>263160</v>
      </c>
      <c r="AO39" s="1"/>
    </row>
    <row r="40" spans="1:41">
      <c r="A40" s="1">
        <v>40998</v>
      </c>
      <c r="B40">
        <v>24890500</v>
      </c>
      <c r="D40" s="1">
        <v>41024</v>
      </c>
      <c r="E40">
        <v>12604000</v>
      </c>
      <c r="G40" s="1">
        <v>41030</v>
      </c>
      <c r="H40">
        <v>295716</v>
      </c>
      <c r="J40" s="1">
        <v>41088</v>
      </c>
      <c r="K40">
        <v>33080500</v>
      </c>
      <c r="M40" s="1">
        <v>41116</v>
      </c>
      <c r="N40">
        <v>8430000</v>
      </c>
      <c r="P40" s="1">
        <v>41116</v>
      </c>
      <c r="Q40">
        <v>504783</v>
      </c>
      <c r="S40" s="1">
        <v>41155</v>
      </c>
      <c r="T40">
        <v>3371000</v>
      </c>
      <c r="V40" s="1">
        <v>41157</v>
      </c>
      <c r="W40">
        <v>1042500</v>
      </c>
      <c r="Y40" s="1">
        <v>41159</v>
      </c>
      <c r="Z40">
        <v>270795</v>
      </c>
      <c r="AB40" s="1">
        <v>41213</v>
      </c>
      <c r="AC40">
        <v>65751500</v>
      </c>
      <c r="AE40" s="1">
        <v>41236</v>
      </c>
      <c r="AF40">
        <v>281000</v>
      </c>
      <c r="AH40" s="1">
        <v>41241</v>
      </c>
      <c r="AI40">
        <v>7150500</v>
      </c>
      <c r="AK40" s="1">
        <v>41246</v>
      </c>
      <c r="AL40">
        <v>1342417</v>
      </c>
      <c r="AO40" s="1"/>
    </row>
    <row r="41" spans="1:41">
      <c r="A41" s="1">
        <v>41001</v>
      </c>
      <c r="B41">
        <v>12894500</v>
      </c>
      <c r="D41" s="1">
        <v>41025</v>
      </c>
      <c r="E41">
        <v>14148000</v>
      </c>
      <c r="G41" s="1">
        <v>41031</v>
      </c>
      <c r="H41">
        <v>155367</v>
      </c>
      <c r="J41" s="1">
        <v>41089</v>
      </c>
      <c r="K41">
        <v>51859000</v>
      </c>
      <c r="M41" s="1">
        <v>41117</v>
      </c>
      <c r="N41">
        <v>9433000</v>
      </c>
      <c r="P41" s="1">
        <v>41117</v>
      </c>
      <c r="Q41">
        <v>1055066</v>
      </c>
      <c r="S41" s="1">
        <v>41156</v>
      </c>
      <c r="T41">
        <v>5375500</v>
      </c>
      <c r="V41" s="1">
        <v>41158</v>
      </c>
      <c r="W41">
        <v>1485000</v>
      </c>
      <c r="Y41" s="1">
        <v>41162</v>
      </c>
      <c r="Z41">
        <v>270795</v>
      </c>
      <c r="AB41" s="1">
        <v>41214</v>
      </c>
      <c r="AC41">
        <v>101869500</v>
      </c>
      <c r="AE41" s="1">
        <v>41239</v>
      </c>
      <c r="AF41">
        <v>828000</v>
      </c>
      <c r="AH41" s="1">
        <v>41242</v>
      </c>
      <c r="AI41">
        <v>6348500</v>
      </c>
      <c r="AK41" s="1">
        <v>41247</v>
      </c>
      <c r="AL41">
        <v>1656803</v>
      </c>
      <c r="AO41" s="1"/>
    </row>
    <row r="42" spans="1:41">
      <c r="A42" s="1">
        <v>41002</v>
      </c>
      <c r="B42">
        <v>26283500</v>
      </c>
      <c r="D42" s="1">
        <v>41026</v>
      </c>
      <c r="E42">
        <v>12508000</v>
      </c>
      <c r="G42" s="1">
        <v>41032</v>
      </c>
      <c r="H42">
        <v>73023</v>
      </c>
      <c r="J42" s="1">
        <v>41092</v>
      </c>
      <c r="K42">
        <v>34303500</v>
      </c>
      <c r="M42" s="1">
        <v>41120</v>
      </c>
      <c r="N42">
        <v>24067500</v>
      </c>
      <c r="P42" s="1">
        <v>41120</v>
      </c>
      <c r="Q42">
        <v>1148207</v>
      </c>
      <c r="S42" s="1">
        <v>41157</v>
      </c>
      <c r="T42">
        <v>5566500</v>
      </c>
      <c r="V42" s="1">
        <v>41159</v>
      </c>
      <c r="W42">
        <v>3452500</v>
      </c>
      <c r="Y42" s="1">
        <v>41163</v>
      </c>
      <c r="Z42">
        <v>100294</v>
      </c>
      <c r="AB42" s="1">
        <v>41215</v>
      </c>
      <c r="AC42">
        <v>75780500</v>
      </c>
      <c r="AE42" s="1">
        <v>41240</v>
      </c>
      <c r="AF42">
        <v>12500</v>
      </c>
      <c r="AH42" s="1">
        <v>41243</v>
      </c>
      <c r="AI42">
        <v>4993500</v>
      </c>
      <c r="AK42" s="1">
        <v>41248</v>
      </c>
      <c r="AL42">
        <v>1179198</v>
      </c>
      <c r="AO42" s="1"/>
    </row>
    <row r="43" spans="1:41">
      <c r="A43" s="1">
        <v>41003</v>
      </c>
      <c r="B43">
        <v>7868000</v>
      </c>
      <c r="D43" s="1">
        <v>41029</v>
      </c>
      <c r="E43">
        <v>27837000</v>
      </c>
      <c r="G43" s="1">
        <v>41033</v>
      </c>
      <c r="H43">
        <v>65254</v>
      </c>
      <c r="J43" s="1">
        <v>41093</v>
      </c>
      <c r="K43">
        <v>23550500</v>
      </c>
      <c r="M43" s="1">
        <v>41121</v>
      </c>
      <c r="N43">
        <v>8535000</v>
      </c>
      <c r="P43" s="1">
        <v>41121</v>
      </c>
      <c r="Q43">
        <v>989225</v>
      </c>
      <c r="S43" s="1">
        <v>41158</v>
      </c>
      <c r="T43">
        <v>6772000</v>
      </c>
      <c r="V43" s="1">
        <v>41162</v>
      </c>
      <c r="W43">
        <v>1492500</v>
      </c>
      <c r="Y43" s="1">
        <v>41164</v>
      </c>
      <c r="Z43">
        <v>30088</v>
      </c>
      <c r="AB43" s="1">
        <v>41218</v>
      </c>
      <c r="AC43">
        <v>29308000</v>
      </c>
      <c r="AE43" s="1">
        <v>41241</v>
      </c>
      <c r="AF43">
        <v>297500</v>
      </c>
      <c r="AH43" s="1">
        <v>41246</v>
      </c>
      <c r="AI43">
        <v>10243500</v>
      </c>
      <c r="AK43" s="1">
        <v>41249</v>
      </c>
      <c r="AL43">
        <v>903483</v>
      </c>
      <c r="AO43" s="1"/>
    </row>
    <row r="44" spans="1:41">
      <c r="B44" s="1"/>
      <c r="E44" s="1"/>
      <c r="H44" s="1"/>
      <c r="K44" s="1"/>
      <c r="N44" s="1"/>
      <c r="Q44" s="1"/>
      <c r="T44" s="1"/>
      <c r="W44" s="1"/>
      <c r="Z44" s="1"/>
      <c r="AF44" s="1"/>
      <c r="AI44" s="1"/>
      <c r="AL44" s="1"/>
      <c r="AO44" s="1"/>
    </row>
    <row r="45" spans="1:41" s="9" customFormat="1">
      <c r="A45" s="23" t="s">
        <v>99</v>
      </c>
      <c r="B45" s="24">
        <f>AVERAGE(B3:B22)</f>
        <v>3079750</v>
      </c>
      <c r="D45" s="23" t="s">
        <v>99</v>
      </c>
      <c r="E45" s="24">
        <f>AVERAGE(E3:E22)</f>
        <v>39712700</v>
      </c>
      <c r="G45" s="23" t="s">
        <v>99</v>
      </c>
      <c r="H45" s="24">
        <f>AVERAGE(H3:H22)</f>
        <v>110051.95</v>
      </c>
      <c r="J45" s="23" t="s">
        <v>99</v>
      </c>
      <c r="K45" s="24">
        <f>AVERAGE(K3:K22)</f>
        <v>39893750</v>
      </c>
      <c r="M45" s="23" t="s">
        <v>99</v>
      </c>
      <c r="N45" s="24">
        <f>AVERAGE(N3:N22)</f>
        <v>3860100</v>
      </c>
      <c r="P45" s="23" t="s">
        <v>99</v>
      </c>
      <c r="Q45" s="24">
        <f>AVERAGE(Q3:Q22)</f>
        <v>1287249.8</v>
      </c>
      <c r="S45" s="23" t="s">
        <v>99</v>
      </c>
      <c r="T45" s="24">
        <f>AVERAGE(T3:T22)</f>
        <v>33228000</v>
      </c>
      <c r="V45" s="23" t="s">
        <v>99</v>
      </c>
      <c r="W45" s="24">
        <f>AVERAGE(W3:W22)</f>
        <v>7001000</v>
      </c>
      <c r="Y45" s="23" t="s">
        <v>99</v>
      </c>
      <c r="Z45" s="24">
        <f>AVERAGE(Z3:Z22)</f>
        <v>325956.25</v>
      </c>
      <c r="AB45" s="23" t="s">
        <v>99</v>
      </c>
      <c r="AC45" s="24">
        <f>AVERAGE(AC3:AC22)</f>
        <v>60734500</v>
      </c>
      <c r="AE45" s="23" t="s">
        <v>99</v>
      </c>
      <c r="AF45" s="24">
        <f>AVERAGE(AF3:AF22)</f>
        <v>1891500</v>
      </c>
      <c r="AH45" s="23" t="s">
        <v>99</v>
      </c>
      <c r="AI45" s="24">
        <f>AVERAGE(AI3:AI22)</f>
        <v>6548000</v>
      </c>
      <c r="AK45" s="23" t="s">
        <v>99</v>
      </c>
      <c r="AL45" s="24">
        <f>AVERAGE(AL3:AL22)</f>
        <v>3429492.25</v>
      </c>
      <c r="AO45" s="28"/>
    </row>
    <row r="46" spans="1:41" s="9" customFormat="1">
      <c r="A46" s="23" t="s">
        <v>100</v>
      </c>
      <c r="B46" s="24">
        <f>MEDIAN(B3:B22)</f>
        <v>2305000</v>
      </c>
      <c r="D46" s="23" t="s">
        <v>100</v>
      </c>
      <c r="E46" s="24">
        <f>MEDIAN(E3:E22)</f>
        <v>35165000</v>
      </c>
      <c r="G46" s="23" t="s">
        <v>100</v>
      </c>
      <c r="H46" s="24">
        <f>MEDIAN(H3:H22)</f>
        <v>67326</v>
      </c>
      <c r="J46" s="23" t="s">
        <v>100</v>
      </c>
      <c r="K46" s="24">
        <f>MEDIAN(K3:K22)</f>
        <v>44392500</v>
      </c>
      <c r="M46" s="23" t="s">
        <v>100</v>
      </c>
      <c r="N46" s="24">
        <f>MEDIAN(N3:N22)</f>
        <v>3190250</v>
      </c>
      <c r="P46" s="23" t="s">
        <v>100</v>
      </c>
      <c r="Q46" s="24">
        <f>MEDIAN(Q3:Q22)</f>
        <v>802942</v>
      </c>
      <c r="S46" s="23" t="s">
        <v>100</v>
      </c>
      <c r="T46" s="24">
        <f>MEDIAN(T3:T22)</f>
        <v>19327500</v>
      </c>
      <c r="V46" s="23" t="s">
        <v>100</v>
      </c>
      <c r="W46" s="24">
        <f>MEDIAN(W3:W22)</f>
        <v>6760000</v>
      </c>
      <c r="Y46" s="23" t="s">
        <v>100</v>
      </c>
      <c r="Z46" s="24">
        <f>MEDIAN(Z3:Z22)</f>
        <v>250736</v>
      </c>
      <c r="AB46" s="23" t="s">
        <v>100</v>
      </c>
      <c r="AC46" s="24">
        <f>MEDIAN(AC3:AC22)</f>
        <v>50370000</v>
      </c>
      <c r="AE46" s="23" t="s">
        <v>100</v>
      </c>
      <c r="AF46" s="24">
        <f>MEDIAN(AF3:AF22)</f>
        <v>911250</v>
      </c>
      <c r="AH46" s="23" t="s">
        <v>100</v>
      </c>
      <c r="AI46" s="24">
        <f>MEDIAN(AI3:AI22)</f>
        <v>5270000</v>
      </c>
      <c r="AK46" s="23" t="s">
        <v>100</v>
      </c>
      <c r="AL46" s="24">
        <f>MEDIAN(AL3:AL22)</f>
        <v>2899029</v>
      </c>
      <c r="AO46" s="28"/>
    </row>
    <row r="47" spans="1:41" s="9" customFormat="1">
      <c r="A47" s="23" t="s">
        <v>101</v>
      </c>
      <c r="B47" s="24">
        <f>STDEV(B3:B22)</f>
        <v>2101631.2430060008</v>
      </c>
      <c r="D47" s="23" t="s">
        <v>101</v>
      </c>
      <c r="E47" s="24">
        <f>STDEV(E3:E22)</f>
        <v>20668448.991028253</v>
      </c>
      <c r="G47" s="23" t="s">
        <v>101</v>
      </c>
      <c r="H47" s="24">
        <f>STDEV(H3:H22)</f>
        <v>116519.45178628467</v>
      </c>
      <c r="J47" s="23" t="s">
        <v>101</v>
      </c>
      <c r="K47" s="24">
        <f>STDEV(K3:K22)</f>
        <v>15680216.740832185</v>
      </c>
      <c r="M47" s="23" t="s">
        <v>101</v>
      </c>
      <c r="N47" s="24">
        <f>STDEV(N3:N22)</f>
        <v>2550050.033564873</v>
      </c>
      <c r="P47" s="23" t="s">
        <v>101</v>
      </c>
      <c r="Q47" s="24">
        <f>STDEV(Q3:Q22)</f>
        <v>1432446.8826805854</v>
      </c>
      <c r="S47" s="23" t="s">
        <v>101</v>
      </c>
      <c r="T47" s="24">
        <f>STDEV(T3:T22)</f>
        <v>33832833.939361639</v>
      </c>
      <c r="V47" s="23" t="s">
        <v>101</v>
      </c>
      <c r="W47" s="24">
        <f>STDEV(W3:W22)</f>
        <v>3124477.0509807337</v>
      </c>
      <c r="Y47" s="23" t="s">
        <v>101</v>
      </c>
      <c r="Z47" s="24">
        <f>STDEV(Z3:Z22)</f>
        <v>331642.22475605353</v>
      </c>
      <c r="AB47" s="23" t="s">
        <v>101</v>
      </c>
      <c r="AC47" s="24">
        <f>STDEV(AC3:AC22)</f>
        <v>37048841.453226522</v>
      </c>
      <c r="AE47" s="23" t="s">
        <v>101</v>
      </c>
      <c r="AF47" s="24">
        <f>STDEV(AF3:AF22)</f>
        <v>2313864.0216154265</v>
      </c>
      <c r="AH47" s="23" t="s">
        <v>101</v>
      </c>
      <c r="AI47" s="24">
        <f>STDEV(AI3:AI22)</f>
        <v>4210033.8790985867</v>
      </c>
      <c r="AK47" s="23" t="s">
        <v>101</v>
      </c>
      <c r="AL47" s="24">
        <f>STDEV(AL3:AL22)</f>
        <v>2088517.6994151385</v>
      </c>
      <c r="AO47" s="28"/>
    </row>
    <row r="48" spans="1:41" s="9" customFormat="1">
      <c r="A48" s="23" t="s">
        <v>102</v>
      </c>
      <c r="B48" s="24">
        <f>MAX(B3:B22)</f>
        <v>7865000</v>
      </c>
      <c r="D48" s="23" t="s">
        <v>102</v>
      </c>
      <c r="E48" s="24">
        <f>MAX(E3:E22)</f>
        <v>88746000</v>
      </c>
      <c r="G48" s="23" t="s">
        <v>102</v>
      </c>
      <c r="H48" s="24">
        <f>MAX(H3:H22)</f>
        <v>409134</v>
      </c>
      <c r="J48" s="23" t="s">
        <v>102</v>
      </c>
      <c r="K48" s="24">
        <f>MAX(K3:K22)</f>
        <v>64560000</v>
      </c>
      <c r="M48" s="23" t="s">
        <v>102</v>
      </c>
      <c r="N48" s="24">
        <f>MAX(N3:N22)</f>
        <v>10128500</v>
      </c>
      <c r="P48" s="23" t="s">
        <v>102</v>
      </c>
      <c r="Q48" s="24">
        <f>MAX(Q3:Q22)</f>
        <v>5168270</v>
      </c>
      <c r="S48" s="23" t="s">
        <v>102</v>
      </c>
      <c r="T48" s="24">
        <f>MAX(T3:T22)</f>
        <v>146262500</v>
      </c>
      <c r="V48" s="23" t="s">
        <v>102</v>
      </c>
      <c r="W48" s="24">
        <f>MAX(W3:W22)</f>
        <v>14130000</v>
      </c>
      <c r="Y48" s="23" t="s">
        <v>102</v>
      </c>
      <c r="Z48" s="24">
        <f>MAX(Z3:Z22)</f>
        <v>1303825</v>
      </c>
      <c r="AB48" s="23" t="s">
        <v>102</v>
      </c>
      <c r="AC48" s="24">
        <f>MAX(AC3:AC22)</f>
        <v>199755000</v>
      </c>
      <c r="AE48" s="23" t="s">
        <v>102</v>
      </c>
      <c r="AF48" s="24">
        <f>MAX(AF3:AF22)</f>
        <v>7577500</v>
      </c>
      <c r="AH48" s="23" t="s">
        <v>102</v>
      </c>
      <c r="AI48" s="24">
        <f>MAX(AI3:AI22)</f>
        <v>14265000</v>
      </c>
      <c r="AK48" s="23" t="s">
        <v>102</v>
      </c>
      <c r="AL48" s="24">
        <f>MAX(AL3:AL22)</f>
        <v>7151524</v>
      </c>
      <c r="AO48" s="28"/>
    </row>
    <row r="49" spans="1:41" s="9" customFormat="1">
      <c r="A49" s="23" t="s">
        <v>103</v>
      </c>
      <c r="B49" s="24">
        <f>MIN(B3:B22)</f>
        <v>700000</v>
      </c>
      <c r="D49" s="23" t="s">
        <v>103</v>
      </c>
      <c r="E49" s="24">
        <f>MIN(E3:E22)</f>
        <v>12018000</v>
      </c>
      <c r="G49" s="23" t="s">
        <v>103</v>
      </c>
      <c r="H49" s="24">
        <f>MIN(H3:H22)</f>
        <v>5179</v>
      </c>
      <c r="J49" s="23" t="s">
        <v>103</v>
      </c>
      <c r="K49" s="24">
        <f>MIN(K3:K22)</f>
        <v>14835000</v>
      </c>
      <c r="M49" s="23" t="s">
        <v>103</v>
      </c>
      <c r="N49" s="24">
        <f>MIN(N3:N22)</f>
        <v>1362500</v>
      </c>
      <c r="P49" s="23" t="s">
        <v>103</v>
      </c>
      <c r="Q49" s="24">
        <f>MIN(Q3:Q22)</f>
        <v>29441</v>
      </c>
      <c r="S49" s="23" t="s">
        <v>103</v>
      </c>
      <c r="T49" s="24">
        <f>MIN(T3:T22)</f>
        <v>8365000</v>
      </c>
      <c r="V49" s="23" t="s">
        <v>103</v>
      </c>
      <c r="W49" s="24">
        <f>MIN(W3:W22)</f>
        <v>2280000</v>
      </c>
      <c r="Y49" s="23" t="s">
        <v>103</v>
      </c>
      <c r="Z49" s="24">
        <f>MIN(Z3:Z22)</f>
        <v>100294</v>
      </c>
      <c r="AB49" s="23" t="s">
        <v>103</v>
      </c>
      <c r="AC49" s="24">
        <f>MIN(AC3:AC22)</f>
        <v>29165000</v>
      </c>
      <c r="AE49" s="23" t="s">
        <v>103</v>
      </c>
      <c r="AF49" s="24">
        <f>MIN(AF3:AF22)</f>
        <v>2500</v>
      </c>
      <c r="AH49" s="23" t="s">
        <v>103</v>
      </c>
      <c r="AI49" s="24">
        <f>MIN(AI3:AI22)</f>
        <v>1120000</v>
      </c>
      <c r="AK49" s="23" t="s">
        <v>103</v>
      </c>
      <c r="AL49" s="24">
        <f>MIN(AL3:AL22)</f>
        <v>554946</v>
      </c>
      <c r="AO49" s="28"/>
    </row>
    <row r="50" spans="1:41" s="9" customFormat="1">
      <c r="A50" s="26"/>
      <c r="B50" s="27"/>
      <c r="D50" s="26"/>
      <c r="E50" s="27"/>
      <c r="G50" s="26"/>
      <c r="H50" s="27"/>
      <c r="J50" s="26"/>
      <c r="K50" s="27"/>
      <c r="M50" s="26"/>
      <c r="N50" s="27"/>
      <c r="P50" s="26"/>
      <c r="Q50" s="27"/>
      <c r="S50" s="26"/>
      <c r="T50" s="27"/>
      <c r="V50" s="26"/>
      <c r="W50" s="27"/>
      <c r="Y50" s="26"/>
      <c r="Z50" s="27"/>
      <c r="AB50" s="26"/>
      <c r="AC50" s="27"/>
      <c r="AE50" s="26"/>
      <c r="AF50" s="27"/>
      <c r="AH50" s="26"/>
      <c r="AI50" s="27"/>
      <c r="AK50" s="26"/>
      <c r="AL50" s="27"/>
      <c r="AO50" s="28"/>
    </row>
    <row r="51" spans="1:41" s="9" customFormat="1">
      <c r="A51" s="23" t="s">
        <v>99</v>
      </c>
      <c r="B51" s="24">
        <f>AVERAGE(B24:B43)</f>
        <v>8567725</v>
      </c>
      <c r="D51" s="23" t="s">
        <v>99</v>
      </c>
      <c r="E51" s="24">
        <f>AVERAGE(E24:E43)</f>
        <v>18080625</v>
      </c>
      <c r="G51" s="23" t="s">
        <v>99</v>
      </c>
      <c r="H51" s="24">
        <f>AVERAGE(H24:H43)</f>
        <v>271219.8</v>
      </c>
      <c r="J51" s="23" t="s">
        <v>99</v>
      </c>
      <c r="K51" s="24">
        <f>AVERAGE(K24:K43)</f>
        <v>36332100</v>
      </c>
      <c r="M51" s="23" t="s">
        <v>99</v>
      </c>
      <c r="N51" s="24">
        <f>AVERAGE(N24:N43)</f>
        <v>5031175</v>
      </c>
      <c r="P51" s="23" t="s">
        <v>99</v>
      </c>
      <c r="Q51" s="24">
        <f>AVERAGE(Q24:Q43)</f>
        <v>2764475.7</v>
      </c>
      <c r="S51" s="23" t="s">
        <v>99</v>
      </c>
      <c r="T51" s="24">
        <f>AVERAGE(T24:T43)</f>
        <v>9524600</v>
      </c>
      <c r="V51" s="23" t="s">
        <v>99</v>
      </c>
      <c r="W51" s="24">
        <f>AVERAGE(W24:W43)</f>
        <v>1373625</v>
      </c>
      <c r="Y51" s="23" t="s">
        <v>99</v>
      </c>
      <c r="Z51" s="24">
        <f>AVERAGE(Z24:Z43)</f>
        <v>365071.05</v>
      </c>
      <c r="AB51" s="23" t="s">
        <v>99</v>
      </c>
      <c r="AC51" s="24">
        <f>AVERAGE(AC24:AC43)</f>
        <v>44215250</v>
      </c>
      <c r="AE51" s="23" t="s">
        <v>99</v>
      </c>
      <c r="AF51" s="24">
        <f>AVERAGE(AF24:AF43)</f>
        <v>1479475</v>
      </c>
      <c r="AH51" s="23" t="s">
        <v>99</v>
      </c>
      <c r="AI51" s="24">
        <f>AVERAGE(AI24:AI43)</f>
        <v>8794275</v>
      </c>
      <c r="AK51" s="23" t="s">
        <v>99</v>
      </c>
      <c r="AL51" s="24">
        <f>AVERAGE(AL24:AL43)</f>
        <v>1728519.35</v>
      </c>
      <c r="AO51" s="28"/>
    </row>
    <row r="52" spans="1:41" s="9" customFormat="1">
      <c r="A52" s="23" t="s">
        <v>100</v>
      </c>
      <c r="B52" s="24">
        <f>MEDIAN(B24:B43)</f>
        <v>5991250</v>
      </c>
      <c r="D52" s="23" t="s">
        <v>100</v>
      </c>
      <c r="E52" s="24">
        <f>MEDIAN(E24:E43)</f>
        <v>16129000</v>
      </c>
      <c r="G52" s="23" t="s">
        <v>100</v>
      </c>
      <c r="H52" s="24">
        <f>MEDIAN(H24:H43)</f>
        <v>250918</v>
      </c>
      <c r="J52" s="23" t="s">
        <v>100</v>
      </c>
      <c r="K52" s="24">
        <f>MEDIAN(K24:K43)</f>
        <v>34848000</v>
      </c>
      <c r="M52" s="23" t="s">
        <v>100</v>
      </c>
      <c r="N52" s="24">
        <f>MEDIAN(N24:N43)</f>
        <v>2712500</v>
      </c>
      <c r="P52" s="23" t="s">
        <v>100</v>
      </c>
      <c r="Q52" s="24">
        <f>MEDIAN(Q24:Q43)</f>
        <v>1187016</v>
      </c>
      <c r="S52" s="23" t="s">
        <v>100</v>
      </c>
      <c r="T52" s="24">
        <f>MEDIAN(T24:T43)</f>
        <v>7805000</v>
      </c>
      <c r="V52" s="23" t="s">
        <v>100</v>
      </c>
      <c r="W52" s="24">
        <f>MEDIAN(W24:W43)</f>
        <v>1211250</v>
      </c>
      <c r="Y52" s="23" t="s">
        <v>100</v>
      </c>
      <c r="Z52" s="24">
        <f>MEDIAN(Z24:Z43)</f>
        <v>240706.5</v>
      </c>
      <c r="AB52" s="23" t="s">
        <v>100</v>
      </c>
      <c r="AC52" s="24">
        <f>MEDIAN(AC24:AC43)</f>
        <v>40541750</v>
      </c>
      <c r="AE52" s="23" t="s">
        <v>100</v>
      </c>
      <c r="AF52" s="24">
        <f>MEDIAN(AF24:AF43)</f>
        <v>1270500</v>
      </c>
      <c r="AH52" s="23" t="s">
        <v>100</v>
      </c>
      <c r="AI52" s="24">
        <f>MEDIAN(AI24:AI43)</f>
        <v>7521250</v>
      </c>
      <c r="AK52" s="23" t="s">
        <v>100</v>
      </c>
      <c r="AL52" s="24">
        <f>MEDIAN(AL24:AL43)</f>
        <v>1597793</v>
      </c>
      <c r="AO52" s="28"/>
    </row>
    <row r="53" spans="1:41" s="9" customFormat="1">
      <c r="A53" s="23" t="s">
        <v>101</v>
      </c>
      <c r="B53" s="24">
        <f>STDEV(B24:B43)</f>
        <v>6548456.1589073483</v>
      </c>
      <c r="D53" s="23" t="s">
        <v>101</v>
      </c>
      <c r="E53" s="24">
        <f>STDEV(E24:E43)</f>
        <v>9150170.953069387</v>
      </c>
      <c r="G53" s="23" t="s">
        <v>101</v>
      </c>
      <c r="H53" s="24">
        <f>STDEV(H24:H43)</f>
        <v>220477.89935348695</v>
      </c>
      <c r="J53" s="23" t="s">
        <v>101</v>
      </c>
      <c r="K53" s="24">
        <f>STDEV(K24:K43)</f>
        <v>14720162.821432162</v>
      </c>
      <c r="M53" s="23" t="s">
        <v>101</v>
      </c>
      <c r="N53" s="24">
        <f>STDEV(N24:N43)</f>
        <v>5404320.9205690222</v>
      </c>
      <c r="P53" s="23" t="s">
        <v>101</v>
      </c>
      <c r="Q53" s="24">
        <f>STDEV(Q24:Q43)</f>
        <v>3980226.1125006331</v>
      </c>
      <c r="S53" s="23" t="s">
        <v>101</v>
      </c>
      <c r="T53" s="24">
        <f>STDEV(T24:T43)</f>
        <v>5756805.3014625544</v>
      </c>
      <c r="V53" s="23" t="s">
        <v>101</v>
      </c>
      <c r="W53" s="24">
        <f>STDEV(W24:W43)</f>
        <v>821012.48267643678</v>
      </c>
      <c r="Y53" s="23" t="s">
        <v>101</v>
      </c>
      <c r="Z53" s="24">
        <f>STDEV(Z24:Z43)</f>
        <v>589673.94234900572</v>
      </c>
      <c r="AB53" s="23" t="s">
        <v>101</v>
      </c>
      <c r="AC53" s="24">
        <f>STDEV(AC24:AC43)</f>
        <v>21955756.553326678</v>
      </c>
      <c r="AE53" s="23" t="s">
        <v>101</v>
      </c>
      <c r="AF53" s="24">
        <f>STDEV(AF24:AF43)</f>
        <v>1248453.1637084687</v>
      </c>
      <c r="AH53" s="23" t="s">
        <v>101</v>
      </c>
      <c r="AI53" s="24">
        <f>STDEV(AI24:AI43)</f>
        <v>4880042.9880413534</v>
      </c>
      <c r="AK53" s="23" t="s">
        <v>101</v>
      </c>
      <c r="AL53" s="24">
        <f>STDEV(AL24:AL43)</f>
        <v>877895.31996200245</v>
      </c>
      <c r="AO53" s="28"/>
    </row>
    <row r="54" spans="1:41" s="9" customFormat="1">
      <c r="A54" s="23" t="s">
        <v>102</v>
      </c>
      <c r="B54" s="24">
        <f>MAX(B24:B43)</f>
        <v>26283500</v>
      </c>
      <c r="D54" s="23" t="s">
        <v>102</v>
      </c>
      <c r="E54" s="24">
        <f>MAX(E24:E43)</f>
        <v>40518000</v>
      </c>
      <c r="G54" s="23" t="s">
        <v>102</v>
      </c>
      <c r="H54" s="24">
        <f>MAX(H24:H43)</f>
        <v>835877</v>
      </c>
      <c r="J54" s="23" t="s">
        <v>102</v>
      </c>
      <c r="K54" s="24">
        <f>MAX(K24:K43)</f>
        <v>67072500</v>
      </c>
      <c r="M54" s="23" t="s">
        <v>102</v>
      </c>
      <c r="N54" s="24">
        <f>MAX(N24:N43)</f>
        <v>24067500</v>
      </c>
      <c r="P54" s="23" t="s">
        <v>102</v>
      </c>
      <c r="Q54" s="24">
        <f>MAX(Q24:Q43)</f>
        <v>14767709</v>
      </c>
      <c r="S54" s="23" t="s">
        <v>102</v>
      </c>
      <c r="T54" s="24">
        <f>MAX(T24:T43)</f>
        <v>22314500</v>
      </c>
      <c r="V54" s="23" t="s">
        <v>102</v>
      </c>
      <c r="W54" s="24">
        <f>MAX(W24:W43)</f>
        <v>3452500</v>
      </c>
      <c r="Y54" s="23" t="s">
        <v>102</v>
      </c>
      <c r="Z54" s="24">
        <f>MAX(Z24:Z43)</f>
        <v>2677857</v>
      </c>
      <c r="AB54" s="23" t="s">
        <v>102</v>
      </c>
      <c r="AC54" s="24">
        <f>MAX(AC24:AC43)</f>
        <v>101869500</v>
      </c>
      <c r="AE54" s="23" t="s">
        <v>102</v>
      </c>
      <c r="AF54" s="24">
        <f>MAX(AF24:AF43)</f>
        <v>4449500</v>
      </c>
      <c r="AH54" s="23" t="s">
        <v>102</v>
      </c>
      <c r="AI54" s="24">
        <f>MAX(AI24:AI43)</f>
        <v>19426500</v>
      </c>
      <c r="AK54" s="23" t="s">
        <v>102</v>
      </c>
      <c r="AL54" s="24">
        <f>MAX(AL24:AL43)</f>
        <v>3433133</v>
      </c>
      <c r="AO54" s="28"/>
    </row>
    <row r="55" spans="1:41" s="9" customFormat="1">
      <c r="A55" s="23" t="s">
        <v>103</v>
      </c>
      <c r="B55" s="24">
        <f>MIN(B24:B43)</f>
        <v>3602500</v>
      </c>
      <c r="D55" s="23" t="s">
        <v>103</v>
      </c>
      <c r="E55" s="24">
        <f>MIN(E24:E43)</f>
        <v>4724000</v>
      </c>
      <c r="G55" s="23" t="s">
        <v>103</v>
      </c>
      <c r="H55" s="24">
        <f>MIN(H24:H43)</f>
        <v>34699</v>
      </c>
      <c r="J55" s="23" t="s">
        <v>103</v>
      </c>
      <c r="K55" s="24">
        <f>MIN(K24:K43)</f>
        <v>14550500</v>
      </c>
      <c r="M55" s="23" t="s">
        <v>103</v>
      </c>
      <c r="N55" s="24">
        <f>MIN(N24:N43)</f>
        <v>557000</v>
      </c>
      <c r="P55" s="23" t="s">
        <v>103</v>
      </c>
      <c r="Q55" s="24">
        <f>MIN(Q24:Q43)</f>
        <v>221612</v>
      </c>
      <c r="S55" s="23" t="s">
        <v>103</v>
      </c>
      <c r="T55" s="24">
        <f>MIN(T24:T43)</f>
        <v>569000</v>
      </c>
      <c r="V55" s="23" t="s">
        <v>103</v>
      </c>
      <c r="W55" s="24">
        <f>MIN(W24:W43)</f>
        <v>377500</v>
      </c>
      <c r="Y55" s="23" t="s">
        <v>103</v>
      </c>
      <c r="Z55" s="24">
        <f>MIN(Z24:Z43)</f>
        <v>20059</v>
      </c>
      <c r="AB55" s="23" t="s">
        <v>103</v>
      </c>
      <c r="AC55" s="24">
        <f>MIN(AC24:AC43)</f>
        <v>16795000</v>
      </c>
      <c r="AE55" s="23" t="s">
        <v>103</v>
      </c>
      <c r="AF55" s="24">
        <f>MIN(AF24:AF43)</f>
        <v>12500</v>
      </c>
      <c r="AH55" s="23" t="s">
        <v>103</v>
      </c>
      <c r="AI55" s="24">
        <f>MIN(AI24:AI43)</f>
        <v>2563000</v>
      </c>
      <c r="AK55" s="23" t="s">
        <v>103</v>
      </c>
      <c r="AL55" s="24">
        <f>MIN(AL24:AL43)</f>
        <v>263160</v>
      </c>
      <c r="AO55" s="28"/>
    </row>
    <row r="56" spans="1:41">
      <c r="B56" s="1"/>
      <c r="E56" s="1"/>
      <c r="H56" s="1"/>
      <c r="K56" s="1"/>
      <c r="N56" s="1"/>
      <c r="Q56" s="1"/>
      <c r="T56" s="1"/>
      <c r="W56" s="1"/>
      <c r="Z56" s="1"/>
      <c r="AF56" s="1"/>
      <c r="AI56" s="1"/>
      <c r="AL56" s="1"/>
      <c r="AO56" s="1"/>
    </row>
    <row r="57" spans="1:41">
      <c r="B57" s="1"/>
      <c r="E57" s="1"/>
      <c r="H57" s="1"/>
      <c r="K57" s="1"/>
      <c r="N57" s="1"/>
      <c r="Q57" s="1"/>
      <c r="T57" s="1"/>
      <c r="W57" s="1"/>
      <c r="Z57" s="1"/>
      <c r="AF57" s="1"/>
      <c r="AI57" s="1"/>
      <c r="AL57" s="1"/>
      <c r="AO57" s="1"/>
    </row>
    <row r="58" spans="1:41">
      <c r="B58" s="1"/>
      <c r="E58" s="1"/>
      <c r="H58" s="1"/>
      <c r="K58" s="1"/>
      <c r="N58" s="1"/>
      <c r="Q58" s="1"/>
      <c r="T58" s="1"/>
      <c r="W58" s="1"/>
      <c r="Z58" s="1"/>
      <c r="AF58" s="1"/>
      <c r="AI58" s="1"/>
      <c r="AL58" s="1"/>
      <c r="AO58" s="1"/>
    </row>
    <row r="59" spans="1:41">
      <c r="B59" s="1"/>
      <c r="E59" s="1"/>
      <c r="H59" s="1"/>
      <c r="K59" s="1"/>
      <c r="N59" s="1"/>
      <c r="Q59" s="1"/>
      <c r="T59" s="1"/>
      <c r="W59" s="1"/>
      <c r="Z59" s="1"/>
      <c r="AF59" s="1"/>
      <c r="AI59" s="1"/>
      <c r="AL59" s="1"/>
      <c r="AO59" s="1"/>
    </row>
    <row r="60" spans="1:41">
      <c r="B60" s="1"/>
      <c r="E60" s="1"/>
      <c r="H60" s="1"/>
      <c r="K60" s="1"/>
      <c r="N60" s="1"/>
      <c r="Q60" s="1"/>
      <c r="T60" s="1"/>
      <c r="W60" s="1"/>
      <c r="Z60" s="1"/>
      <c r="AF60" s="1"/>
      <c r="AI60" s="1"/>
      <c r="AL60" s="1"/>
      <c r="AO60" s="1"/>
    </row>
    <row r="61" spans="1:41">
      <c r="B61" s="1"/>
      <c r="E61" s="1"/>
      <c r="H61" s="1"/>
      <c r="K61" s="1"/>
      <c r="N61" s="1"/>
      <c r="Q61" s="1"/>
      <c r="T61" s="1"/>
      <c r="W61" s="1"/>
      <c r="Z61" s="1"/>
      <c r="AF61" s="1"/>
      <c r="AI61" s="1"/>
      <c r="AL61" s="1"/>
      <c r="AO61" s="1"/>
    </row>
    <row r="62" spans="1:41">
      <c r="B62" s="1"/>
      <c r="E62" s="1"/>
      <c r="H62" s="1"/>
      <c r="K62" s="1"/>
      <c r="N62" s="1"/>
      <c r="Q62" s="1"/>
      <c r="T62" s="1"/>
      <c r="W62" s="1"/>
      <c r="Z62" s="1"/>
      <c r="AF62" s="1"/>
      <c r="AI62" s="1"/>
      <c r="AL62" s="1"/>
      <c r="AO62" s="1"/>
    </row>
    <row r="63" spans="1:41">
      <c r="B63" s="1"/>
      <c r="E63" s="1"/>
      <c r="H63" s="1"/>
      <c r="K63" s="1"/>
      <c r="N63" s="1"/>
      <c r="Q63" s="1"/>
      <c r="T63" s="1"/>
      <c r="W63" s="1"/>
      <c r="Z63" s="1"/>
      <c r="AF63" s="1"/>
      <c r="AI63" s="1"/>
      <c r="AL63" s="1"/>
      <c r="AO63" s="1"/>
    </row>
    <row r="64" spans="1:41">
      <c r="B64" s="1"/>
      <c r="E64" s="1"/>
      <c r="H64" s="1"/>
      <c r="K64" s="1"/>
      <c r="N64" s="1"/>
      <c r="Q64" s="1"/>
      <c r="T64" s="1"/>
      <c r="W64" s="1"/>
      <c r="Z64" s="1"/>
      <c r="AF64" s="1"/>
      <c r="AI64" s="1"/>
      <c r="AL64" s="1"/>
      <c r="AO64" s="1"/>
    </row>
    <row r="65" spans="2:41">
      <c r="B65" s="1"/>
      <c r="E65" s="1"/>
      <c r="H65" s="1"/>
      <c r="K65" s="1"/>
      <c r="N65" s="1"/>
      <c r="Q65" s="1"/>
      <c r="T65" s="1"/>
      <c r="W65" s="1"/>
      <c r="Z65" s="1"/>
      <c r="AF65" s="1"/>
      <c r="AI65" s="1"/>
      <c r="AL65" s="1"/>
      <c r="AO65" s="1"/>
    </row>
    <row r="66" spans="2:41">
      <c r="B66" s="1"/>
      <c r="E66" s="1"/>
      <c r="H66" s="1"/>
      <c r="K66" s="1"/>
      <c r="N66" s="1"/>
      <c r="Q66" s="1"/>
      <c r="T66" s="1"/>
      <c r="W66" s="1"/>
      <c r="Z66" s="1"/>
      <c r="AF66" s="1"/>
      <c r="AI66" s="1"/>
      <c r="AL66" s="1"/>
      <c r="AO66" s="1"/>
    </row>
    <row r="67" spans="2:41">
      <c r="B67" s="1"/>
      <c r="E67" s="1"/>
      <c r="H67" s="1"/>
      <c r="K67" s="1"/>
      <c r="N67" s="1"/>
      <c r="Q67" s="1"/>
      <c r="T67" s="1"/>
      <c r="W67" s="1"/>
      <c r="Z67" s="1"/>
      <c r="AF67" s="1"/>
      <c r="AI67" s="1"/>
      <c r="AL67" s="1"/>
      <c r="AO67" s="1"/>
    </row>
    <row r="68" spans="2:41">
      <c r="B68" s="1"/>
      <c r="E68" s="1"/>
      <c r="H68" s="1"/>
      <c r="K68" s="1"/>
      <c r="N68" s="1"/>
      <c r="Q68" s="1"/>
      <c r="T68" s="1"/>
      <c r="W68" s="1"/>
      <c r="Z68" s="1"/>
      <c r="AF68" s="1"/>
      <c r="AI68" s="1"/>
      <c r="AL68" s="1"/>
      <c r="AO68" s="1"/>
    </row>
    <row r="69" spans="2:41">
      <c r="B69" s="1"/>
      <c r="E69" s="1"/>
      <c r="H69" s="1"/>
      <c r="K69" s="1"/>
      <c r="N69" s="1"/>
      <c r="Q69" s="1"/>
      <c r="T69" s="1"/>
      <c r="W69" s="1"/>
      <c r="Z69" s="1"/>
      <c r="AF69" s="1"/>
      <c r="AI69" s="1"/>
      <c r="AL69" s="1"/>
      <c r="AO69" s="1"/>
    </row>
    <row r="70" spans="2:41">
      <c r="B70" s="1"/>
      <c r="E70" s="1"/>
      <c r="H70" s="1"/>
      <c r="K70" s="1"/>
      <c r="N70" s="1"/>
      <c r="Q70" s="1"/>
      <c r="T70" s="1"/>
      <c r="W70" s="1"/>
      <c r="Z70" s="1"/>
      <c r="AF70" s="1"/>
      <c r="AI70" s="1"/>
      <c r="AL70" s="1"/>
      <c r="AO70" s="1"/>
    </row>
    <row r="71" spans="2:41">
      <c r="B71" s="1"/>
      <c r="E71" s="1"/>
      <c r="H71" s="1"/>
      <c r="K71" s="1"/>
      <c r="N71" s="1"/>
      <c r="Q71" s="1"/>
      <c r="T71" s="1"/>
      <c r="W71" s="1"/>
      <c r="Z71" s="1"/>
      <c r="AF71" s="1"/>
      <c r="AI71" s="1"/>
      <c r="AL71" s="1"/>
      <c r="AO71" s="1"/>
    </row>
    <row r="72" spans="2:41">
      <c r="B72" s="1"/>
      <c r="E72" s="1"/>
      <c r="H72" s="1"/>
      <c r="K72" s="1"/>
      <c r="N72" s="1"/>
      <c r="Q72" s="1"/>
      <c r="T72" s="1"/>
      <c r="W72" s="1"/>
      <c r="Z72" s="1"/>
      <c r="AF72" s="1"/>
      <c r="AI72" s="1"/>
      <c r="AL72" s="1"/>
      <c r="AO72" s="1"/>
    </row>
    <row r="73" spans="2:41">
      <c r="B73" s="1"/>
      <c r="E73" s="1"/>
      <c r="H73" s="1"/>
      <c r="K73" s="1"/>
      <c r="N73" s="1"/>
      <c r="Q73" s="1"/>
      <c r="T73" s="1"/>
      <c r="W73" s="1"/>
      <c r="Z73" s="1"/>
      <c r="AF73" s="1"/>
      <c r="AI73" s="1"/>
      <c r="AL73" s="1"/>
      <c r="AO73" s="1"/>
    </row>
    <row r="74" spans="2:41">
      <c r="B74" s="1"/>
      <c r="E74" s="1"/>
      <c r="H74" s="1"/>
      <c r="K74" s="1"/>
      <c r="N74" s="1"/>
      <c r="Q74" s="1"/>
      <c r="T74" s="1"/>
      <c r="W74" s="1"/>
      <c r="Z74" s="1"/>
      <c r="AF74" s="1"/>
      <c r="AI74" s="1"/>
      <c r="AL74" s="1"/>
      <c r="AO74" s="1"/>
    </row>
    <row r="75" spans="2:41">
      <c r="B75" s="1"/>
      <c r="E75" s="1"/>
      <c r="H75" s="1"/>
      <c r="K75" s="1"/>
      <c r="N75" s="1"/>
      <c r="Q75" s="1"/>
      <c r="T75" s="1"/>
      <c r="W75" s="1"/>
      <c r="Z75" s="1"/>
      <c r="AF75" s="1"/>
      <c r="AI75" s="1"/>
      <c r="AL75" s="1"/>
      <c r="AO75" s="1"/>
    </row>
    <row r="76" spans="2:41">
      <c r="B76" s="1"/>
      <c r="E76" s="1"/>
      <c r="H76" s="1"/>
      <c r="K76" s="1"/>
      <c r="N76" s="1"/>
      <c r="Q76" s="1"/>
      <c r="T76" s="1"/>
      <c r="W76" s="1"/>
      <c r="Z76" s="1"/>
      <c r="AF76" s="1"/>
      <c r="AI76" s="1"/>
      <c r="AL76" s="1"/>
      <c r="AO76" s="1"/>
    </row>
    <row r="77" spans="2:41">
      <c r="B77" s="1"/>
      <c r="E77" s="1"/>
      <c r="H77" s="1"/>
      <c r="K77" s="1"/>
      <c r="N77" s="1"/>
      <c r="Q77" s="1"/>
      <c r="T77" s="1"/>
      <c r="W77" s="1"/>
      <c r="Z77" s="1"/>
      <c r="AF77" s="1"/>
      <c r="AI77" s="1"/>
      <c r="AL77" s="1"/>
      <c r="AO77" s="1"/>
    </row>
    <row r="78" spans="2:41">
      <c r="B78" s="1"/>
      <c r="E78" s="1"/>
      <c r="H78" s="1"/>
      <c r="K78" s="1"/>
      <c r="N78" s="1"/>
      <c r="Q78" s="1"/>
      <c r="T78" s="1"/>
      <c r="W78" s="1"/>
      <c r="Z78" s="1"/>
      <c r="AF78" s="1"/>
      <c r="AI78" s="1"/>
      <c r="AL78" s="1"/>
      <c r="AO78" s="1"/>
    </row>
    <row r="79" spans="2:41">
      <c r="B79" s="1"/>
      <c r="E79" s="1"/>
      <c r="H79" s="1"/>
      <c r="K79" s="1"/>
      <c r="N79" s="1"/>
      <c r="Q79" s="1"/>
      <c r="T79" s="1"/>
      <c r="W79" s="1"/>
      <c r="Z79" s="1"/>
      <c r="AF79" s="1"/>
      <c r="AI79" s="1"/>
      <c r="AL79" s="1"/>
      <c r="AO79" s="1"/>
    </row>
    <row r="80" spans="2:41">
      <c r="B80" s="1"/>
      <c r="E80" s="1"/>
      <c r="H80" s="1"/>
      <c r="K80" s="1"/>
      <c r="N80" s="1"/>
      <c r="Q80" s="1"/>
      <c r="T80" s="1"/>
      <c r="W80" s="1"/>
      <c r="Z80" s="1"/>
      <c r="AF80" s="1"/>
      <c r="AI80" s="1"/>
      <c r="AL80" s="1"/>
      <c r="AO80" s="1"/>
    </row>
    <row r="81" spans="2:41">
      <c r="B81" s="1"/>
      <c r="E81" s="1"/>
      <c r="H81" s="1"/>
      <c r="K81" s="1"/>
      <c r="N81" s="1"/>
      <c r="Q81" s="1"/>
      <c r="T81" s="1"/>
      <c r="W81" s="1"/>
      <c r="Z81" s="1"/>
      <c r="AF81" s="1"/>
      <c r="AI81" s="1"/>
      <c r="AL81" s="1"/>
      <c r="AO81" s="1"/>
    </row>
    <row r="82" spans="2:41">
      <c r="B82" s="1"/>
      <c r="E82" s="1"/>
      <c r="H82" s="1"/>
      <c r="K82" s="1"/>
      <c r="N82" s="1"/>
      <c r="Q82" s="1"/>
      <c r="T82" s="1"/>
      <c r="W82" s="1"/>
      <c r="Z82" s="1"/>
      <c r="AF82" s="1"/>
      <c r="AI82" s="1"/>
      <c r="AL82" s="1"/>
      <c r="AO82" s="1"/>
    </row>
    <row r="83" spans="2:41">
      <c r="B83" s="1"/>
      <c r="E83" s="1"/>
      <c r="H83" s="1"/>
      <c r="K83" s="1"/>
      <c r="N83" s="1"/>
      <c r="Q83" s="1"/>
      <c r="T83" s="1"/>
      <c r="W83" s="1"/>
      <c r="Z83" s="1"/>
      <c r="AF83" s="1"/>
      <c r="AI83" s="1"/>
      <c r="AL83" s="1"/>
      <c r="AO83" s="1"/>
    </row>
    <row r="84" spans="2:41">
      <c r="B84" s="1"/>
      <c r="E84" s="1"/>
      <c r="H84" s="1"/>
      <c r="K84" s="1"/>
      <c r="N84" s="1"/>
      <c r="Q84" s="1"/>
      <c r="T84" s="1"/>
      <c r="W84" s="1"/>
      <c r="Z84" s="1"/>
      <c r="AF84" s="1"/>
      <c r="AI84" s="1"/>
      <c r="AL84" s="1"/>
      <c r="AO84" s="1"/>
    </row>
    <row r="85" spans="2:41">
      <c r="B85" s="1"/>
      <c r="E85" s="1"/>
      <c r="H85" s="1"/>
      <c r="K85" s="1"/>
      <c r="N85" s="1"/>
      <c r="Q85" s="1"/>
      <c r="T85" s="1"/>
      <c r="W85" s="1"/>
      <c r="Z85" s="1"/>
      <c r="AF85" s="1"/>
      <c r="AI85" s="1"/>
      <c r="AL85" s="1"/>
      <c r="AO85" s="1"/>
    </row>
    <row r="86" spans="2:41">
      <c r="B86" s="1"/>
      <c r="E86" s="1"/>
      <c r="H86" s="1"/>
      <c r="K86" s="1"/>
      <c r="N86" s="1"/>
      <c r="Q86" s="1"/>
      <c r="T86" s="1"/>
      <c r="W86" s="1"/>
      <c r="Z86" s="1"/>
      <c r="AF86" s="1"/>
      <c r="AI86" s="1"/>
      <c r="AL86" s="1"/>
      <c r="AO86" s="1"/>
    </row>
    <row r="87" spans="2:41">
      <c r="B87" s="1"/>
      <c r="E87" s="1"/>
      <c r="H87" s="1"/>
      <c r="K87" s="1"/>
      <c r="N87" s="1"/>
      <c r="Q87" s="1"/>
      <c r="T87" s="1"/>
      <c r="W87" s="1"/>
      <c r="Z87" s="1"/>
      <c r="AF87" s="1"/>
      <c r="AI87" s="1"/>
      <c r="AL87" s="1"/>
      <c r="AO87" s="1"/>
    </row>
    <row r="88" spans="2:41">
      <c r="B88" s="1"/>
      <c r="E88" s="1"/>
      <c r="H88" s="1"/>
      <c r="K88" s="1"/>
      <c r="N88" s="1"/>
      <c r="Q88" s="1"/>
      <c r="T88" s="1"/>
      <c r="W88" s="1"/>
      <c r="Z88" s="1"/>
      <c r="AF88" s="1"/>
      <c r="AI88" s="1"/>
      <c r="AL88" s="1"/>
      <c r="AO88" s="1"/>
    </row>
    <row r="89" spans="2:41">
      <c r="B89" s="1"/>
      <c r="E89" s="1"/>
      <c r="H89" s="1"/>
      <c r="K89" s="1"/>
      <c r="N89" s="1"/>
      <c r="Q89" s="1"/>
      <c r="T89" s="1"/>
      <c r="W89" s="1"/>
      <c r="Z89" s="1"/>
      <c r="AF89" s="1"/>
      <c r="AI89" s="1"/>
      <c r="AL89" s="1"/>
      <c r="AO89" s="1"/>
    </row>
    <row r="90" spans="2:41">
      <c r="B90" s="1"/>
      <c r="E90" s="1"/>
      <c r="H90" s="1"/>
      <c r="K90" s="1"/>
      <c r="N90" s="1"/>
      <c r="Q90" s="1"/>
      <c r="T90" s="1"/>
      <c r="W90" s="1"/>
      <c r="Z90" s="1"/>
      <c r="AF90" s="1"/>
      <c r="AI90" s="1"/>
      <c r="AL90" s="1"/>
      <c r="AO90" s="1"/>
    </row>
    <row r="91" spans="2:41">
      <c r="B91" s="1"/>
      <c r="E91" s="1"/>
      <c r="H91" s="1"/>
      <c r="K91" s="1"/>
      <c r="N91" s="1"/>
      <c r="Q91" s="1"/>
      <c r="T91" s="1"/>
      <c r="W91" s="1"/>
      <c r="Z91" s="1"/>
      <c r="AF91" s="1"/>
      <c r="AI91" s="1"/>
      <c r="AL91" s="1"/>
      <c r="AO91" s="1"/>
    </row>
    <row r="92" spans="2:41">
      <c r="B92" s="1"/>
      <c r="E92" s="1"/>
      <c r="H92" s="1"/>
      <c r="K92" s="1"/>
      <c r="N92" s="1"/>
      <c r="Q92" s="1"/>
      <c r="T92" s="1"/>
      <c r="W92" s="1"/>
      <c r="Z92" s="1"/>
      <c r="AF92" s="1"/>
      <c r="AI92" s="1"/>
      <c r="AL92" s="1"/>
      <c r="AO92" s="1"/>
    </row>
    <row r="93" spans="2:41">
      <c r="B93" s="1"/>
      <c r="E93" s="1"/>
      <c r="H93" s="1"/>
      <c r="K93" s="1"/>
      <c r="N93" s="1"/>
      <c r="Q93" s="1"/>
      <c r="T93" s="1"/>
      <c r="W93" s="1"/>
      <c r="Z93" s="1"/>
      <c r="AF93" s="1"/>
      <c r="AI93" s="1"/>
      <c r="AL93" s="1"/>
      <c r="AO93" s="1"/>
    </row>
    <row r="94" spans="2:41">
      <c r="B94" s="1"/>
      <c r="E94" s="1"/>
      <c r="H94" s="1"/>
      <c r="K94" s="1"/>
      <c r="N94" s="1"/>
      <c r="Q94" s="1"/>
      <c r="T94" s="1"/>
      <c r="W94" s="1"/>
      <c r="Z94" s="1"/>
      <c r="AF94" s="1"/>
      <c r="AI94" s="1"/>
      <c r="AL94" s="1"/>
      <c r="AO94" s="1"/>
    </row>
    <row r="95" spans="2:41">
      <c r="B95" s="1"/>
      <c r="E95" s="1"/>
      <c r="H95" s="1"/>
      <c r="K95" s="1"/>
      <c r="N95" s="1"/>
      <c r="Q95" s="1"/>
      <c r="T95" s="1"/>
      <c r="W95" s="1"/>
      <c r="Z95" s="1"/>
      <c r="AF95" s="1"/>
      <c r="AI95" s="1"/>
      <c r="AL95" s="1"/>
      <c r="AO95" s="1"/>
    </row>
    <row r="96" spans="2:41">
      <c r="B96" s="1"/>
      <c r="E96" s="1"/>
      <c r="H96" s="1"/>
      <c r="K96" s="1"/>
      <c r="N96" s="1"/>
      <c r="Q96" s="1"/>
      <c r="T96" s="1"/>
      <c r="W96" s="1"/>
      <c r="Z96" s="1"/>
      <c r="AF96" s="1"/>
      <c r="AI96" s="1"/>
      <c r="AL96" s="1"/>
      <c r="AO96" s="1"/>
    </row>
    <row r="97" spans="2:41">
      <c r="B97" s="1"/>
      <c r="E97" s="1"/>
      <c r="H97" s="1"/>
      <c r="K97" s="1"/>
      <c r="N97" s="1"/>
      <c r="Q97" s="1"/>
      <c r="T97" s="1"/>
      <c r="W97" s="1"/>
      <c r="Z97" s="1"/>
      <c r="AF97" s="1"/>
      <c r="AI97" s="1"/>
      <c r="AL97" s="1"/>
      <c r="AO97" s="1"/>
    </row>
    <row r="98" spans="2:41">
      <c r="B98" s="1"/>
      <c r="E98" s="1"/>
      <c r="H98" s="1"/>
      <c r="K98" s="1"/>
      <c r="N98" s="1"/>
      <c r="Q98" s="1"/>
      <c r="T98" s="1"/>
      <c r="W98" s="1"/>
      <c r="Z98" s="1"/>
      <c r="AF98" s="1"/>
      <c r="AI98" s="1"/>
      <c r="AL98" s="1"/>
      <c r="AO98" s="1"/>
    </row>
    <row r="99" spans="2:41">
      <c r="B99" s="1"/>
      <c r="E99" s="1"/>
      <c r="H99" s="1"/>
      <c r="K99" s="1"/>
      <c r="N99" s="1"/>
      <c r="Q99" s="1"/>
      <c r="T99" s="1"/>
      <c r="W99" s="1"/>
      <c r="Z99" s="1"/>
      <c r="AF99" s="1"/>
      <c r="AI99" s="1"/>
      <c r="AL99" s="1"/>
      <c r="AO99" s="1"/>
    </row>
    <row r="100" spans="2:41">
      <c r="B100" s="1"/>
      <c r="E100" s="1"/>
      <c r="H100" s="1"/>
      <c r="K100" s="1"/>
      <c r="N100" s="1"/>
      <c r="Q100" s="1"/>
      <c r="T100" s="1"/>
      <c r="W100" s="1"/>
      <c r="Z100" s="1"/>
      <c r="AF100" s="1"/>
      <c r="AI100" s="1"/>
      <c r="AL100" s="1"/>
      <c r="AO100" s="1"/>
    </row>
    <row r="101" spans="2:41">
      <c r="B101" s="1"/>
      <c r="E101" s="1"/>
      <c r="H101" s="1"/>
      <c r="K101" s="1"/>
      <c r="N101" s="1"/>
      <c r="Q101" s="1"/>
      <c r="T101" s="1"/>
      <c r="W101" s="1"/>
      <c r="Z101" s="1"/>
      <c r="AF101" s="1"/>
      <c r="AI101" s="1"/>
      <c r="AL101" s="1"/>
      <c r="AO101" s="1"/>
    </row>
    <row r="102" spans="2:41">
      <c r="B102" s="1"/>
      <c r="E102" s="1"/>
      <c r="H102" s="1"/>
      <c r="K102" s="1"/>
      <c r="N102" s="1"/>
      <c r="Q102" s="1"/>
      <c r="T102" s="1"/>
      <c r="W102" s="1"/>
      <c r="Z102" s="1"/>
      <c r="AF102" s="1"/>
      <c r="AI102" s="1"/>
      <c r="AL102" s="1"/>
      <c r="AO102" s="1"/>
    </row>
    <row r="103" spans="2:41">
      <c r="B103" s="1"/>
      <c r="E103" s="1"/>
      <c r="H103" s="1"/>
      <c r="K103" s="1"/>
      <c r="N103" s="1"/>
      <c r="Q103" s="1"/>
      <c r="T103" s="1"/>
      <c r="W103" s="1"/>
      <c r="Z103" s="1"/>
      <c r="AF103" s="1"/>
      <c r="AI103" s="1"/>
      <c r="AL103" s="1"/>
      <c r="AO103" s="1"/>
    </row>
    <row r="104" spans="2:41">
      <c r="B104" s="1"/>
      <c r="E104" s="1"/>
      <c r="H104" s="1"/>
      <c r="K104" s="1"/>
      <c r="N104" s="1"/>
      <c r="Q104" s="1"/>
      <c r="T104" s="1"/>
      <c r="W104" s="1"/>
      <c r="Z104" s="1"/>
      <c r="AF104" s="1"/>
      <c r="AI104" s="1"/>
      <c r="AL104" s="1"/>
      <c r="AO104" s="1"/>
    </row>
    <row r="105" spans="2:41">
      <c r="B105" s="1"/>
      <c r="E105" s="1"/>
      <c r="H105" s="1"/>
      <c r="K105" s="1"/>
      <c r="N105" s="1"/>
      <c r="Q105" s="1"/>
      <c r="T105" s="1"/>
      <c r="W105" s="1"/>
      <c r="Z105" s="1"/>
      <c r="AF105" s="1"/>
      <c r="AI105" s="1"/>
      <c r="AL105" s="1"/>
      <c r="AO105" s="1"/>
    </row>
    <row r="106" spans="2:41">
      <c r="B106" s="1"/>
      <c r="E106" s="1"/>
      <c r="H106" s="1"/>
      <c r="K106" s="1"/>
      <c r="N106" s="1"/>
      <c r="Q106" s="1"/>
      <c r="T106" s="1"/>
      <c r="W106" s="1"/>
      <c r="Z106" s="1"/>
      <c r="AF106" s="1"/>
      <c r="AI106" s="1"/>
      <c r="AL106" s="1"/>
      <c r="AO106" s="1"/>
    </row>
    <row r="107" spans="2:41">
      <c r="B107" s="1"/>
      <c r="E107" s="1"/>
      <c r="H107" s="1"/>
      <c r="K107" s="1"/>
      <c r="N107" s="1"/>
      <c r="Q107" s="1"/>
      <c r="T107" s="1"/>
      <c r="W107" s="1"/>
      <c r="Z107" s="1"/>
      <c r="AF107" s="1"/>
      <c r="AI107" s="1"/>
      <c r="AL107" s="1"/>
      <c r="AO107" s="1"/>
    </row>
    <row r="108" spans="2:41">
      <c r="B108" s="1"/>
      <c r="E108" s="1"/>
      <c r="H108" s="1"/>
      <c r="K108" s="1"/>
      <c r="N108" s="1"/>
      <c r="Q108" s="1"/>
      <c r="T108" s="1"/>
      <c r="W108" s="1"/>
      <c r="Z108" s="1"/>
      <c r="AF108" s="1"/>
      <c r="AI108" s="1"/>
      <c r="AL108" s="1"/>
      <c r="AO108" s="1"/>
    </row>
    <row r="109" spans="2:41">
      <c r="B109" s="1"/>
      <c r="E109" s="1"/>
      <c r="H109" s="1"/>
      <c r="K109" s="1"/>
      <c r="N109" s="1"/>
      <c r="Q109" s="1"/>
      <c r="T109" s="1"/>
      <c r="W109" s="1"/>
      <c r="Z109" s="1"/>
      <c r="AF109" s="1"/>
      <c r="AI109" s="1"/>
      <c r="AL109" s="1"/>
      <c r="AO109" s="1"/>
    </row>
    <row r="110" spans="2:41">
      <c r="B110" s="1"/>
      <c r="E110" s="1"/>
      <c r="H110" s="1"/>
      <c r="K110" s="1"/>
      <c r="N110" s="1"/>
      <c r="Q110" s="1"/>
      <c r="T110" s="1"/>
      <c r="W110" s="1"/>
      <c r="Z110" s="1"/>
      <c r="AF110" s="1"/>
      <c r="AI110" s="1"/>
      <c r="AL110" s="1"/>
      <c r="AO110" s="1"/>
    </row>
    <row r="111" spans="2:41">
      <c r="B111" s="1"/>
      <c r="E111" s="1"/>
      <c r="H111" s="1"/>
      <c r="K111" s="1"/>
      <c r="N111" s="1"/>
      <c r="Q111" s="1"/>
      <c r="T111" s="1"/>
      <c r="W111" s="1"/>
      <c r="Z111" s="1"/>
      <c r="AF111" s="1"/>
      <c r="AI111" s="1"/>
      <c r="AL111" s="1"/>
      <c r="AO111" s="1"/>
    </row>
    <row r="112" spans="2:41">
      <c r="B112" s="1"/>
      <c r="E112" s="1"/>
      <c r="H112" s="1"/>
      <c r="K112" s="1"/>
      <c r="N112" s="1"/>
      <c r="Q112" s="1"/>
      <c r="T112" s="1"/>
      <c r="W112" s="1"/>
      <c r="Z112" s="1"/>
      <c r="AF112" s="1"/>
      <c r="AI112" s="1"/>
      <c r="AL112" s="1"/>
      <c r="AO112" s="1"/>
    </row>
    <row r="113" spans="2:41">
      <c r="B113" s="1"/>
      <c r="E113" s="1"/>
      <c r="H113" s="1"/>
      <c r="K113" s="1"/>
      <c r="N113" s="1"/>
      <c r="Q113" s="1"/>
      <c r="T113" s="1"/>
      <c r="W113" s="1"/>
      <c r="Z113" s="1"/>
      <c r="AF113" s="1"/>
      <c r="AI113" s="1"/>
      <c r="AL113" s="1"/>
      <c r="AO113" s="1"/>
    </row>
    <row r="114" spans="2:41">
      <c r="B114" s="1"/>
      <c r="E114" s="1"/>
      <c r="H114" s="1"/>
      <c r="K114" s="1"/>
      <c r="N114" s="1"/>
      <c r="Q114" s="1"/>
      <c r="T114" s="1"/>
      <c r="W114" s="1"/>
      <c r="Z114" s="1"/>
      <c r="AF114" s="1"/>
      <c r="AI114" s="1"/>
      <c r="AL114" s="1"/>
      <c r="AO114" s="1"/>
    </row>
    <row r="115" spans="2:41">
      <c r="B115" s="1"/>
      <c r="E115" s="1"/>
      <c r="H115" s="1"/>
      <c r="K115" s="1"/>
      <c r="N115" s="1"/>
      <c r="Q115" s="1"/>
      <c r="T115" s="1"/>
      <c r="W115" s="1"/>
      <c r="Z115" s="1"/>
      <c r="AF115" s="1"/>
      <c r="AI115" s="1"/>
      <c r="AL115" s="1"/>
      <c r="AO115" s="1"/>
    </row>
    <row r="116" spans="2:41">
      <c r="B116" s="1"/>
      <c r="E116" s="1"/>
      <c r="H116" s="1"/>
      <c r="K116" s="1"/>
      <c r="N116" s="1"/>
      <c r="Q116" s="1"/>
      <c r="T116" s="1"/>
      <c r="W116" s="1"/>
      <c r="Z116" s="1"/>
      <c r="AF116" s="1"/>
      <c r="AI116" s="1"/>
      <c r="AL116" s="1"/>
      <c r="AO116" s="1"/>
    </row>
    <row r="117" spans="2:41">
      <c r="B117" s="1"/>
      <c r="E117" s="1"/>
      <c r="H117" s="1"/>
      <c r="K117" s="1"/>
      <c r="N117" s="1"/>
      <c r="Q117" s="1"/>
      <c r="T117" s="1"/>
      <c r="W117" s="1"/>
      <c r="Z117" s="1"/>
      <c r="AF117" s="1"/>
      <c r="AI117" s="1"/>
      <c r="AL117" s="1"/>
      <c r="AO117" s="1"/>
    </row>
    <row r="118" spans="2:41">
      <c r="B118" s="1"/>
      <c r="E118" s="1"/>
      <c r="H118" s="1"/>
      <c r="K118" s="1"/>
      <c r="N118" s="1"/>
      <c r="Q118" s="1"/>
      <c r="T118" s="1"/>
      <c r="W118" s="1"/>
      <c r="Z118" s="1"/>
      <c r="AF118" s="1"/>
      <c r="AI118" s="1"/>
      <c r="AL118" s="1"/>
      <c r="AO118" s="1"/>
    </row>
    <row r="119" spans="2:41">
      <c r="B119" s="1"/>
      <c r="E119" s="1"/>
      <c r="H119" s="1"/>
      <c r="K119" s="1"/>
      <c r="N119" s="1"/>
      <c r="Q119" s="1"/>
      <c r="T119" s="1"/>
      <c r="W119" s="1"/>
      <c r="Z119" s="1"/>
      <c r="AF119" s="1"/>
      <c r="AI119" s="1"/>
      <c r="AL119" s="1"/>
      <c r="AO119" s="1"/>
    </row>
    <row r="120" spans="2:41">
      <c r="B120" s="1"/>
      <c r="E120" s="1"/>
      <c r="H120" s="1"/>
      <c r="K120" s="1"/>
      <c r="N120" s="1"/>
      <c r="Q120" s="1"/>
      <c r="T120" s="1"/>
      <c r="W120" s="1"/>
      <c r="Z120" s="1"/>
      <c r="AF120" s="1"/>
      <c r="AI120" s="1"/>
      <c r="AL120" s="1"/>
      <c r="AO120" s="1"/>
    </row>
    <row r="121" spans="2:41">
      <c r="B121" s="1"/>
      <c r="E121" s="1"/>
      <c r="H121" s="1"/>
      <c r="K121" s="1"/>
      <c r="N121" s="1"/>
      <c r="Q121" s="1"/>
      <c r="T121" s="1"/>
      <c r="W121" s="1"/>
      <c r="Z121" s="1"/>
      <c r="AF121" s="1"/>
      <c r="AI121" s="1"/>
      <c r="AL121" s="1"/>
      <c r="AO121" s="1"/>
    </row>
    <row r="122" spans="2:41">
      <c r="B122" s="1"/>
      <c r="E122" s="1"/>
      <c r="H122" s="1"/>
      <c r="K122" s="1"/>
      <c r="N122" s="1"/>
      <c r="Q122" s="1"/>
      <c r="T122" s="1"/>
      <c r="W122" s="1"/>
      <c r="Z122" s="1"/>
      <c r="AF122" s="1"/>
      <c r="AI122" s="1"/>
      <c r="AL122" s="1"/>
      <c r="AO122" s="1"/>
    </row>
    <row r="123" spans="2:41">
      <c r="B123" s="1"/>
      <c r="E123" s="1"/>
      <c r="H123" s="1"/>
      <c r="K123" s="1"/>
      <c r="N123" s="1"/>
      <c r="Q123" s="1"/>
      <c r="T123" s="1"/>
      <c r="W123" s="1"/>
      <c r="Z123" s="1"/>
      <c r="AF123" s="1"/>
      <c r="AI123" s="1"/>
      <c r="AL123" s="1"/>
      <c r="AO123" s="1"/>
    </row>
    <row r="124" spans="2:41">
      <c r="B124" s="1"/>
      <c r="E124" s="1"/>
      <c r="H124" s="1"/>
      <c r="K124" s="1"/>
      <c r="N124" s="1"/>
      <c r="Q124" s="1"/>
      <c r="T124" s="1"/>
      <c r="W124" s="1"/>
      <c r="Z124" s="1"/>
      <c r="AF124" s="1"/>
      <c r="AI124" s="1"/>
      <c r="AL124" s="1"/>
      <c r="AO124" s="1"/>
    </row>
    <row r="125" spans="2:41">
      <c r="B125" s="1"/>
      <c r="E125" s="1"/>
      <c r="H125" s="1"/>
      <c r="K125" s="1"/>
      <c r="N125" s="1"/>
      <c r="Q125" s="1"/>
      <c r="T125" s="1"/>
      <c r="W125" s="1"/>
      <c r="Z125" s="1"/>
      <c r="AF125" s="1"/>
      <c r="AI125" s="1"/>
      <c r="AL125" s="1"/>
      <c r="AO125" s="1"/>
    </row>
    <row r="126" spans="2:41">
      <c r="B126" s="1"/>
      <c r="E126" s="1"/>
      <c r="H126" s="1"/>
      <c r="K126" s="1"/>
      <c r="N126" s="1"/>
      <c r="Q126" s="1"/>
      <c r="T126" s="1"/>
      <c r="W126" s="1"/>
      <c r="Z126" s="1"/>
      <c r="AF126" s="1"/>
      <c r="AI126" s="1"/>
      <c r="AL126" s="1"/>
      <c r="AO126" s="1"/>
    </row>
    <row r="127" spans="2:41">
      <c r="B127" s="1"/>
      <c r="E127" s="1"/>
      <c r="H127" s="1"/>
      <c r="K127" s="1"/>
      <c r="N127" s="1"/>
      <c r="Q127" s="1"/>
      <c r="T127" s="1"/>
      <c r="W127" s="1"/>
      <c r="Z127" s="1"/>
      <c r="AF127" s="1"/>
      <c r="AI127" s="1"/>
      <c r="AL127" s="1"/>
      <c r="AO127" s="1"/>
    </row>
    <row r="128" spans="2:41">
      <c r="B128" s="1"/>
      <c r="E128" s="1"/>
      <c r="H128" s="1"/>
      <c r="K128" s="1"/>
      <c r="N128" s="1"/>
      <c r="Q128" s="1"/>
      <c r="T128" s="1"/>
      <c r="W128" s="1"/>
      <c r="Z128" s="1"/>
      <c r="AF128" s="1"/>
      <c r="AI128" s="1"/>
      <c r="AL128" s="1"/>
      <c r="AO128" s="1"/>
    </row>
    <row r="129" spans="2:41">
      <c r="B129" s="1"/>
      <c r="E129" s="1"/>
      <c r="H129" s="1"/>
      <c r="K129" s="1"/>
      <c r="N129" s="1"/>
      <c r="Q129" s="1"/>
      <c r="T129" s="1"/>
      <c r="W129" s="1"/>
      <c r="Z129" s="1"/>
      <c r="AF129" s="1"/>
      <c r="AI129" s="1"/>
      <c r="AL129" s="1"/>
      <c r="AO129" s="1"/>
    </row>
    <row r="130" spans="2:41">
      <c r="B130" s="1"/>
      <c r="E130" s="1"/>
      <c r="H130" s="1"/>
      <c r="K130" s="1"/>
      <c r="N130" s="1"/>
      <c r="Q130" s="1"/>
      <c r="T130" s="1"/>
      <c r="W130" s="1"/>
      <c r="Z130" s="1"/>
      <c r="AF130" s="1"/>
      <c r="AI130" s="1"/>
      <c r="AL130" s="1"/>
      <c r="AO130" s="1"/>
    </row>
    <row r="131" spans="2:41">
      <c r="B131" s="1"/>
      <c r="E131" s="1"/>
      <c r="H131" s="1"/>
      <c r="K131" s="1"/>
      <c r="N131" s="1"/>
      <c r="Q131" s="1"/>
      <c r="T131" s="1"/>
      <c r="W131" s="1"/>
      <c r="Z131" s="1"/>
      <c r="AF131" s="1"/>
      <c r="AI131" s="1"/>
      <c r="AL131" s="1"/>
      <c r="AO131" s="1"/>
    </row>
    <row r="132" spans="2:41">
      <c r="B132" s="1"/>
      <c r="E132" s="1"/>
      <c r="H132" s="1"/>
      <c r="K132" s="1"/>
      <c r="N132" s="1"/>
      <c r="Q132" s="1"/>
      <c r="T132" s="1"/>
      <c r="W132" s="1"/>
      <c r="AF132" s="1"/>
      <c r="AI132" s="1"/>
      <c r="AL132" s="1"/>
      <c r="AO132" s="1"/>
    </row>
    <row r="133" spans="2:41">
      <c r="B133" s="1"/>
      <c r="E133" s="1"/>
      <c r="H133" s="1"/>
      <c r="K133" s="1"/>
      <c r="N133" s="1"/>
      <c r="Q133" s="1"/>
      <c r="T133" s="1"/>
      <c r="W133" s="1"/>
      <c r="AF133" s="1"/>
      <c r="AI133" s="1"/>
      <c r="AL133" s="1"/>
      <c r="AO133" s="1"/>
    </row>
    <row r="134" spans="2:41">
      <c r="B134" s="1"/>
      <c r="E134" s="1"/>
      <c r="H134" s="1"/>
      <c r="K134" s="1"/>
      <c r="N134" s="1"/>
      <c r="Q134" s="1"/>
      <c r="T134" s="1"/>
      <c r="W134" s="1"/>
      <c r="AF134" s="1"/>
      <c r="AI134" s="1"/>
      <c r="AL134" s="1"/>
      <c r="AO134" s="1"/>
    </row>
    <row r="135" spans="2:41">
      <c r="B135" s="1"/>
      <c r="E135" s="1"/>
      <c r="H135" s="1"/>
      <c r="K135" s="1"/>
      <c r="N135" s="1"/>
      <c r="Q135" s="1"/>
      <c r="T135" s="1"/>
      <c r="W135" s="1"/>
      <c r="AF135" s="1"/>
      <c r="AI135" s="1"/>
      <c r="AL135" s="1"/>
      <c r="AO135" s="1"/>
    </row>
    <row r="136" spans="2:41">
      <c r="B136" s="1"/>
      <c r="E136" s="1"/>
      <c r="H136" s="1"/>
      <c r="K136" s="1"/>
      <c r="N136" s="1"/>
      <c r="Q136" s="1"/>
      <c r="T136" s="1"/>
      <c r="W136" s="1"/>
      <c r="AF136" s="1"/>
      <c r="AI136" s="1"/>
      <c r="AL136" s="1"/>
      <c r="AO136" s="1"/>
    </row>
    <row r="137" spans="2:41">
      <c r="B137" s="1"/>
      <c r="E137" s="1"/>
      <c r="H137" s="1"/>
      <c r="K137" s="1"/>
      <c r="N137" s="1"/>
      <c r="Q137" s="1"/>
      <c r="T137" s="1"/>
      <c r="W137" s="1"/>
      <c r="AF137" s="1"/>
      <c r="AI137" s="1"/>
      <c r="AL137" s="1"/>
      <c r="AO137" s="1"/>
    </row>
    <row r="138" spans="2:41">
      <c r="B138" s="1"/>
      <c r="E138" s="1"/>
      <c r="H138" s="1"/>
      <c r="K138" s="1"/>
      <c r="N138" s="1"/>
      <c r="Q138" s="1"/>
      <c r="T138" s="1"/>
      <c r="W138" s="1"/>
      <c r="AF138" s="1"/>
      <c r="AI138" s="1"/>
      <c r="AL138" s="1"/>
      <c r="AO138" s="1"/>
    </row>
    <row r="139" spans="2:41">
      <c r="B139" s="1"/>
      <c r="E139" s="1"/>
      <c r="H139" s="1"/>
      <c r="K139" s="1"/>
      <c r="N139" s="1"/>
      <c r="Q139" s="1"/>
      <c r="T139" s="1"/>
      <c r="W139" s="1"/>
      <c r="AF139" s="1"/>
      <c r="AI139" s="1"/>
      <c r="AL139" s="1"/>
      <c r="AO139" s="1"/>
    </row>
    <row r="140" spans="2:41">
      <c r="B140" s="1"/>
      <c r="E140" s="1"/>
      <c r="H140" s="1"/>
      <c r="K140" s="1"/>
      <c r="N140" s="1"/>
      <c r="Q140" s="1"/>
      <c r="T140" s="1"/>
      <c r="W140" s="1"/>
      <c r="AF140" s="1"/>
      <c r="AI140" s="1"/>
      <c r="AL140" s="1"/>
      <c r="AO140" s="1"/>
    </row>
    <row r="141" spans="2:41">
      <c r="B141" s="1"/>
      <c r="E141" s="1"/>
      <c r="H141" s="1"/>
      <c r="K141" s="1"/>
      <c r="N141" s="1"/>
      <c r="Q141" s="1"/>
      <c r="T141" s="1"/>
      <c r="W141" s="1"/>
      <c r="AF141" s="1"/>
      <c r="AI141" s="1"/>
      <c r="AL141" s="1"/>
      <c r="AO141" s="1"/>
    </row>
    <row r="142" spans="2:41">
      <c r="B142" s="1"/>
      <c r="E142" s="1"/>
      <c r="H142" s="1"/>
      <c r="K142" s="1"/>
      <c r="N142" s="1"/>
      <c r="Q142" s="1"/>
      <c r="T142" s="1"/>
      <c r="W142" s="1"/>
      <c r="AF142" s="1"/>
      <c r="AI142" s="1"/>
      <c r="AL142" s="1"/>
      <c r="AO142" s="1"/>
    </row>
    <row r="143" spans="2:41">
      <c r="B143" s="1"/>
      <c r="E143" s="1"/>
      <c r="H143" s="1"/>
      <c r="K143" s="1"/>
      <c r="N143" s="1"/>
      <c r="Q143" s="1"/>
      <c r="T143" s="1"/>
      <c r="W143" s="1"/>
      <c r="AF143" s="1"/>
      <c r="AI143" s="1"/>
      <c r="AL143" s="1"/>
      <c r="AO143" s="1"/>
    </row>
    <row r="144" spans="2:41">
      <c r="B144" s="1"/>
      <c r="E144" s="1"/>
      <c r="H144" s="1"/>
      <c r="K144" s="1"/>
      <c r="N144" s="1"/>
      <c r="Q144" s="1"/>
      <c r="T144" s="1"/>
      <c r="W144" s="1"/>
      <c r="AF144" s="1"/>
      <c r="AI144" s="1"/>
      <c r="AL144" s="1"/>
      <c r="AO144" s="1"/>
    </row>
    <row r="145" spans="2:41">
      <c r="B145" s="1"/>
      <c r="E145" s="1"/>
      <c r="H145" s="1"/>
      <c r="K145" s="1"/>
      <c r="N145" s="1"/>
      <c r="Q145" s="1"/>
      <c r="T145" s="1"/>
      <c r="W145" s="1"/>
      <c r="AF145" s="1"/>
      <c r="AI145" s="1"/>
      <c r="AL145" s="1"/>
      <c r="AO145" s="1"/>
    </row>
    <row r="146" spans="2:41">
      <c r="B146" s="1"/>
      <c r="E146" s="1"/>
      <c r="H146" s="1"/>
      <c r="K146" s="1"/>
      <c r="N146" s="1"/>
      <c r="Q146" s="1"/>
      <c r="T146" s="1"/>
      <c r="W146" s="1"/>
      <c r="AF146" s="1"/>
      <c r="AI146" s="1"/>
      <c r="AL146" s="1"/>
      <c r="AO146" s="1"/>
    </row>
    <row r="147" spans="2:41">
      <c r="B147" s="1"/>
      <c r="E147" s="1"/>
      <c r="H147" s="1"/>
      <c r="K147" s="1"/>
      <c r="N147" s="1"/>
      <c r="Q147" s="1"/>
      <c r="T147" s="1"/>
      <c r="W147" s="1"/>
      <c r="AF147" s="1"/>
      <c r="AI147" s="1"/>
      <c r="AL147" s="1"/>
      <c r="AO147" s="1"/>
    </row>
    <row r="148" spans="2:41">
      <c r="B148" s="1"/>
      <c r="E148" s="1"/>
      <c r="H148" s="1"/>
      <c r="K148" s="1"/>
      <c r="N148" s="1"/>
      <c r="Q148" s="1"/>
      <c r="T148" s="1"/>
      <c r="W148" s="1"/>
      <c r="AF148" s="1"/>
      <c r="AI148" s="1"/>
      <c r="AL148" s="1"/>
      <c r="AO148" s="1"/>
    </row>
    <row r="149" spans="2:41">
      <c r="B149" s="1"/>
      <c r="E149" s="1"/>
      <c r="H149" s="1"/>
      <c r="K149" s="1"/>
      <c r="N149" s="1"/>
      <c r="Q149" s="1"/>
      <c r="T149" s="1"/>
      <c r="W149" s="1"/>
      <c r="AF149" s="1"/>
      <c r="AI149" s="1"/>
      <c r="AL149" s="1"/>
      <c r="AO149" s="1"/>
    </row>
    <row r="150" spans="2:41">
      <c r="B150" s="1"/>
      <c r="E150" s="1"/>
      <c r="H150" s="1"/>
      <c r="K150" s="1"/>
      <c r="N150" s="1"/>
      <c r="Q150" s="1"/>
      <c r="T150" s="1"/>
      <c r="W150" s="1"/>
      <c r="AF150" s="1"/>
      <c r="AI150" s="1"/>
      <c r="AL150" s="1"/>
      <c r="AO150" s="1"/>
    </row>
    <row r="151" spans="2:41">
      <c r="B151" s="1"/>
      <c r="E151" s="1"/>
      <c r="H151" s="1"/>
      <c r="K151" s="1"/>
      <c r="N151" s="1"/>
      <c r="Q151" s="1"/>
      <c r="T151" s="1"/>
      <c r="W151" s="1"/>
      <c r="AF151" s="1"/>
      <c r="AI151" s="1"/>
      <c r="AL151" s="1"/>
      <c r="AO151" s="1"/>
    </row>
    <row r="152" spans="2:41">
      <c r="B152" s="1"/>
      <c r="E152" s="1"/>
      <c r="H152" s="1"/>
      <c r="K152" s="1"/>
      <c r="N152" s="1"/>
      <c r="Q152" s="1"/>
      <c r="T152" s="1"/>
      <c r="W152" s="1"/>
      <c r="AF152" s="1"/>
      <c r="AI152" s="1"/>
      <c r="AL152" s="1"/>
      <c r="AO152" s="1"/>
    </row>
    <row r="153" spans="2:41">
      <c r="B153" s="1"/>
      <c r="E153" s="1"/>
      <c r="H153" s="1"/>
      <c r="K153" s="1"/>
      <c r="N153" s="1"/>
      <c r="Q153" s="1"/>
      <c r="T153" s="1"/>
      <c r="W153" s="1"/>
      <c r="AF153" s="1"/>
      <c r="AI153" s="1"/>
      <c r="AL153" s="1"/>
      <c r="AO153" s="1"/>
    </row>
    <row r="154" spans="2:41">
      <c r="B154" s="1"/>
      <c r="E154" s="1"/>
      <c r="H154" s="1"/>
      <c r="K154" s="1"/>
      <c r="N154" s="1"/>
      <c r="Q154" s="1"/>
      <c r="T154" s="1"/>
      <c r="W154" s="1"/>
      <c r="AF154" s="1"/>
      <c r="AI154" s="1"/>
      <c r="AL154" s="1"/>
      <c r="AO154" s="1"/>
    </row>
    <row r="155" spans="2:41">
      <c r="B155" s="1"/>
      <c r="E155" s="1"/>
      <c r="H155" s="1"/>
      <c r="K155" s="1"/>
      <c r="N155" s="1"/>
      <c r="Q155" s="1"/>
      <c r="T155" s="1"/>
      <c r="W155" s="1"/>
      <c r="AF155" s="1"/>
      <c r="AI155" s="1"/>
      <c r="AL155" s="1"/>
      <c r="AO155" s="1"/>
    </row>
    <row r="156" spans="2:41">
      <c r="B156" s="1"/>
      <c r="E156" s="1"/>
      <c r="H156" s="1"/>
      <c r="K156" s="1"/>
      <c r="N156" s="1"/>
      <c r="Q156" s="1"/>
      <c r="T156" s="1"/>
      <c r="W156" s="1"/>
      <c r="AF156" s="1"/>
      <c r="AI156" s="1"/>
      <c r="AL156" s="1"/>
      <c r="AO156" s="1"/>
    </row>
    <row r="157" spans="2:41">
      <c r="B157" s="1"/>
      <c r="E157" s="1"/>
      <c r="H157" s="1"/>
      <c r="K157" s="1"/>
      <c r="N157" s="1"/>
      <c r="Q157" s="1"/>
      <c r="T157" s="1"/>
      <c r="W157" s="1"/>
      <c r="AF157" s="1"/>
      <c r="AI157" s="1"/>
      <c r="AL157" s="1"/>
      <c r="AO157" s="1"/>
    </row>
    <row r="158" spans="2:41">
      <c r="B158" s="1"/>
      <c r="E158" s="1"/>
      <c r="H158" s="1"/>
      <c r="K158" s="1"/>
      <c r="N158" s="1"/>
      <c r="Q158" s="1"/>
      <c r="T158" s="1"/>
      <c r="W158" s="1"/>
      <c r="AF158" s="1"/>
      <c r="AI158" s="1"/>
      <c r="AL158" s="1"/>
      <c r="AO158" s="1"/>
    </row>
    <row r="159" spans="2:41">
      <c r="B159" s="1"/>
      <c r="E159" s="1"/>
      <c r="H159" s="1"/>
      <c r="K159" s="1"/>
      <c r="N159" s="1"/>
      <c r="Q159" s="1"/>
      <c r="T159" s="1"/>
      <c r="W159" s="1"/>
      <c r="AF159" s="1"/>
      <c r="AI159" s="1"/>
      <c r="AL159" s="1"/>
      <c r="AO159" s="1"/>
    </row>
    <row r="160" spans="2:41">
      <c r="B160" s="1"/>
      <c r="E160" s="1"/>
      <c r="H160" s="1"/>
      <c r="K160" s="1"/>
      <c r="N160" s="1"/>
      <c r="Q160" s="1"/>
      <c r="T160" s="1"/>
      <c r="W160" s="1"/>
      <c r="AF160" s="1"/>
      <c r="AI160" s="1"/>
      <c r="AL160" s="1"/>
      <c r="AO160" s="1"/>
    </row>
    <row r="161" spans="2:41">
      <c r="B161" s="1"/>
      <c r="E161" s="1"/>
      <c r="H161" s="1"/>
      <c r="K161" s="1"/>
      <c r="N161" s="1"/>
      <c r="Q161" s="1"/>
      <c r="T161" s="1"/>
      <c r="W161" s="1"/>
      <c r="AF161" s="1"/>
      <c r="AI161" s="1"/>
      <c r="AL161" s="1"/>
      <c r="AO161" s="1"/>
    </row>
    <row r="162" spans="2:41">
      <c r="B162" s="1"/>
      <c r="E162" s="1"/>
      <c r="H162" s="1"/>
      <c r="K162" s="1"/>
      <c r="N162" s="1"/>
      <c r="Q162" s="1"/>
      <c r="T162" s="1"/>
      <c r="W162" s="1"/>
      <c r="AF162" s="1"/>
      <c r="AI162" s="1"/>
      <c r="AL162" s="1"/>
      <c r="AO162" s="1"/>
    </row>
    <row r="163" spans="2:41">
      <c r="B163" s="1"/>
      <c r="E163" s="1"/>
      <c r="H163" s="1"/>
      <c r="K163" s="1"/>
      <c r="N163" s="1"/>
      <c r="Q163" s="1"/>
      <c r="T163" s="1"/>
      <c r="W163" s="1"/>
      <c r="AF163" s="1"/>
      <c r="AI163" s="1"/>
      <c r="AL163" s="1"/>
      <c r="AO163" s="1"/>
    </row>
    <row r="164" spans="2:41">
      <c r="B164" s="1"/>
      <c r="E164" s="1"/>
      <c r="H164" s="1"/>
      <c r="K164" s="1"/>
      <c r="N164" s="1"/>
      <c r="Q164" s="1"/>
      <c r="T164" s="1"/>
      <c r="W164" s="1"/>
      <c r="AF164" s="1"/>
      <c r="AI164" s="1"/>
      <c r="AL164" s="1"/>
      <c r="AO164" s="1"/>
    </row>
    <row r="165" spans="2:41">
      <c r="B165" s="1"/>
      <c r="E165" s="1"/>
      <c r="H165" s="1"/>
      <c r="K165" s="1"/>
      <c r="N165" s="1"/>
      <c r="Q165" s="1"/>
      <c r="T165" s="1"/>
      <c r="W165" s="1"/>
      <c r="AF165" s="1"/>
      <c r="AI165" s="1"/>
      <c r="AL165" s="1"/>
      <c r="AO165" s="1"/>
    </row>
    <row r="166" spans="2:41">
      <c r="B166" s="1"/>
      <c r="E166" s="1"/>
      <c r="H166" s="1"/>
      <c r="K166" s="1"/>
      <c r="N166" s="1"/>
      <c r="Q166" s="1"/>
      <c r="T166" s="1"/>
      <c r="W166" s="1"/>
      <c r="AF166" s="1"/>
      <c r="AI166" s="1"/>
      <c r="AL166" s="1"/>
      <c r="AO166" s="1"/>
    </row>
    <row r="167" spans="2:41">
      <c r="B167" s="1"/>
      <c r="E167" s="1"/>
      <c r="H167" s="1"/>
      <c r="K167" s="1"/>
      <c r="N167" s="1"/>
      <c r="Q167" s="1"/>
      <c r="T167" s="1"/>
      <c r="W167" s="1"/>
      <c r="AF167" s="1"/>
      <c r="AI167" s="1"/>
      <c r="AL167" s="1"/>
      <c r="AO167" s="1"/>
    </row>
    <row r="168" spans="2:41">
      <c r="B168" s="1"/>
      <c r="E168" s="1"/>
      <c r="H168" s="1"/>
      <c r="K168" s="1"/>
      <c r="N168" s="1"/>
      <c r="Q168" s="1"/>
      <c r="T168" s="1"/>
      <c r="W168" s="1"/>
      <c r="AF168" s="1"/>
      <c r="AI168" s="1"/>
      <c r="AL168" s="1"/>
      <c r="AO168" s="1"/>
    </row>
    <row r="169" spans="2:41">
      <c r="B169" s="1"/>
      <c r="E169" s="1"/>
      <c r="H169" s="1"/>
      <c r="K169" s="1"/>
      <c r="N169" s="1"/>
      <c r="Q169" s="1"/>
      <c r="T169" s="1"/>
      <c r="W169" s="1"/>
      <c r="AF169" s="1"/>
      <c r="AI169" s="1"/>
      <c r="AL169" s="1"/>
      <c r="AO169" s="1"/>
    </row>
    <row r="170" spans="2:41">
      <c r="B170" s="1"/>
      <c r="E170" s="1"/>
      <c r="H170" s="1"/>
      <c r="K170" s="1"/>
      <c r="N170" s="1"/>
      <c r="Q170" s="1"/>
      <c r="T170" s="1"/>
      <c r="W170" s="1"/>
      <c r="AF170" s="1"/>
      <c r="AI170" s="1"/>
      <c r="AL170" s="1"/>
      <c r="AO170" s="1"/>
    </row>
    <row r="171" spans="2:41">
      <c r="B171" s="1"/>
      <c r="E171" s="1"/>
      <c r="H171" s="1"/>
      <c r="K171" s="1"/>
      <c r="N171" s="1"/>
      <c r="Q171" s="1"/>
      <c r="T171" s="1"/>
      <c r="W171" s="1"/>
      <c r="AF171" s="1"/>
      <c r="AI171" s="1"/>
      <c r="AL171" s="1"/>
      <c r="AO171" s="1"/>
    </row>
    <row r="172" spans="2:41">
      <c r="B172" s="1"/>
      <c r="E172" s="1"/>
      <c r="H172" s="1"/>
      <c r="K172" s="1"/>
      <c r="N172" s="1"/>
      <c r="Q172" s="1"/>
      <c r="T172" s="1"/>
      <c r="W172" s="1"/>
      <c r="AF172" s="1"/>
      <c r="AI172" s="1"/>
      <c r="AL172" s="1"/>
      <c r="AO172" s="1"/>
    </row>
    <row r="173" spans="2:41">
      <c r="B173" s="1"/>
      <c r="E173" s="1"/>
      <c r="H173" s="1"/>
      <c r="K173" s="1"/>
      <c r="N173" s="1"/>
      <c r="Q173" s="1"/>
      <c r="T173" s="1"/>
      <c r="W173" s="1"/>
      <c r="AF173" s="1"/>
      <c r="AI173" s="1"/>
      <c r="AL173" s="1"/>
      <c r="AO173" s="1"/>
    </row>
    <row r="174" spans="2:41">
      <c r="B174" s="1"/>
      <c r="E174" s="1"/>
      <c r="H174" s="1"/>
      <c r="K174" s="1"/>
      <c r="N174" s="1"/>
      <c r="Q174" s="1"/>
      <c r="T174" s="1"/>
      <c r="W174" s="1"/>
      <c r="AF174" s="1"/>
      <c r="AI174" s="1"/>
      <c r="AL174" s="1"/>
      <c r="AO174" s="1"/>
    </row>
    <row r="175" spans="2:41">
      <c r="B175" s="1"/>
      <c r="E175" s="1"/>
      <c r="H175" s="1"/>
      <c r="K175" s="1"/>
      <c r="N175" s="1"/>
      <c r="Q175" s="1"/>
      <c r="T175" s="1"/>
      <c r="W175" s="1"/>
      <c r="AF175" s="1"/>
      <c r="AI175" s="1"/>
      <c r="AL175" s="1"/>
      <c r="AO175" s="1"/>
    </row>
    <row r="176" spans="2:41">
      <c r="B176" s="1"/>
      <c r="E176" s="1"/>
      <c r="H176" s="1"/>
      <c r="K176" s="1"/>
      <c r="N176" s="1"/>
      <c r="Q176" s="1"/>
      <c r="T176" s="1"/>
      <c r="W176" s="1"/>
      <c r="AF176" s="1"/>
      <c r="AI176" s="1"/>
      <c r="AL176" s="1"/>
      <c r="AO176" s="1"/>
    </row>
    <row r="177" spans="2:41">
      <c r="B177" s="1"/>
      <c r="E177" s="1"/>
      <c r="H177" s="1"/>
      <c r="K177" s="1"/>
      <c r="N177" s="1"/>
      <c r="Q177" s="1"/>
      <c r="T177" s="1"/>
      <c r="W177" s="1"/>
      <c r="AF177" s="1"/>
      <c r="AI177" s="1"/>
      <c r="AL177" s="1"/>
      <c r="AO177" s="1"/>
    </row>
    <row r="178" spans="2:41">
      <c r="B178" s="1"/>
      <c r="E178" s="1"/>
      <c r="H178" s="1"/>
      <c r="K178" s="1"/>
      <c r="N178" s="1"/>
      <c r="Q178" s="1"/>
      <c r="T178" s="1"/>
      <c r="W178" s="1"/>
      <c r="AF178" s="1"/>
      <c r="AI178" s="1"/>
      <c r="AL178" s="1"/>
      <c r="AO178" s="1"/>
    </row>
    <row r="179" spans="2:41">
      <c r="B179" s="1"/>
      <c r="E179" s="1"/>
      <c r="H179" s="1"/>
      <c r="K179" s="1"/>
      <c r="N179" s="1"/>
      <c r="Q179" s="1"/>
      <c r="T179" s="1"/>
      <c r="W179" s="1"/>
      <c r="AF179" s="1"/>
      <c r="AI179" s="1"/>
      <c r="AL179" s="1"/>
      <c r="AO179" s="1"/>
    </row>
    <row r="180" spans="2:41">
      <c r="B180" s="1"/>
      <c r="E180" s="1"/>
      <c r="H180" s="1"/>
      <c r="K180" s="1"/>
      <c r="N180" s="1"/>
      <c r="Q180" s="1"/>
      <c r="T180" s="1"/>
      <c r="W180" s="1"/>
      <c r="AF180" s="1"/>
      <c r="AI180" s="1"/>
      <c r="AL180" s="1"/>
      <c r="AO180" s="1"/>
    </row>
    <row r="181" spans="2:41">
      <c r="B181" s="1"/>
      <c r="E181" s="1"/>
      <c r="H181" s="1"/>
      <c r="K181" s="1"/>
      <c r="N181" s="1"/>
      <c r="Q181" s="1"/>
      <c r="T181" s="1"/>
      <c r="W181" s="1"/>
      <c r="AF181" s="1"/>
      <c r="AI181" s="1"/>
      <c r="AL181" s="1"/>
      <c r="AO181" s="1"/>
    </row>
    <row r="182" spans="2:41">
      <c r="B182" s="1"/>
      <c r="E182" s="1"/>
      <c r="H182" s="1"/>
      <c r="K182" s="1"/>
      <c r="N182" s="1"/>
      <c r="Q182" s="1"/>
      <c r="T182" s="1"/>
      <c r="W182" s="1"/>
      <c r="AF182" s="1"/>
      <c r="AI182" s="1"/>
      <c r="AL182" s="1"/>
      <c r="AO182" s="1"/>
    </row>
    <row r="183" spans="2:41">
      <c r="B183" s="1"/>
      <c r="E183" s="1"/>
      <c r="H183" s="1"/>
      <c r="K183" s="1"/>
      <c r="N183" s="1"/>
      <c r="Q183" s="1"/>
      <c r="T183" s="1"/>
      <c r="W183" s="1"/>
      <c r="AF183" s="1"/>
      <c r="AI183" s="1"/>
      <c r="AL183" s="1"/>
      <c r="AO183" s="1"/>
    </row>
    <row r="184" spans="2:41">
      <c r="B184" s="1"/>
      <c r="E184" s="1"/>
      <c r="H184" s="1"/>
      <c r="K184" s="1"/>
      <c r="N184" s="1"/>
      <c r="Q184" s="1"/>
      <c r="T184" s="1"/>
      <c r="W184" s="1"/>
      <c r="AF184" s="1"/>
      <c r="AI184" s="1"/>
      <c r="AL184" s="1"/>
      <c r="AO184" s="1"/>
    </row>
    <row r="185" spans="2:41">
      <c r="B185" s="1"/>
      <c r="E185" s="1"/>
      <c r="H185" s="1"/>
      <c r="K185" s="1"/>
      <c r="N185" s="1"/>
      <c r="Q185" s="1"/>
      <c r="T185" s="1"/>
      <c r="W185" s="1"/>
      <c r="AF185" s="1"/>
      <c r="AI185" s="1"/>
      <c r="AL185" s="1"/>
      <c r="AO185" s="1"/>
    </row>
    <row r="186" spans="2:41">
      <c r="B186" s="1"/>
      <c r="E186" s="1"/>
      <c r="H186" s="1"/>
      <c r="K186" s="1"/>
      <c r="N186" s="1"/>
      <c r="Q186" s="1"/>
      <c r="T186" s="1"/>
      <c r="W186" s="1"/>
      <c r="AF186" s="1"/>
      <c r="AI186" s="1"/>
      <c r="AL186" s="1"/>
      <c r="AO186" s="1"/>
    </row>
    <row r="187" spans="2:41">
      <c r="B187" s="1"/>
      <c r="E187" s="1"/>
      <c r="H187" s="1"/>
      <c r="K187" s="1"/>
      <c r="N187" s="1"/>
      <c r="Q187" s="1"/>
      <c r="T187" s="1"/>
      <c r="W187" s="1"/>
      <c r="AF187" s="1"/>
      <c r="AI187" s="1"/>
      <c r="AL187" s="1"/>
      <c r="AO187" s="1"/>
    </row>
    <row r="188" spans="2:41">
      <c r="B188" s="1"/>
      <c r="E188" s="1"/>
      <c r="H188" s="1"/>
      <c r="K188" s="1"/>
      <c r="N188" s="1"/>
      <c r="Q188" s="1"/>
      <c r="T188" s="1"/>
      <c r="AF188" s="1"/>
      <c r="AI188" s="1"/>
      <c r="AL188" s="1"/>
      <c r="AO188" s="1"/>
    </row>
    <row r="189" spans="2:41">
      <c r="B189" s="1"/>
      <c r="E189" s="1"/>
      <c r="H189" s="1"/>
      <c r="K189" s="1"/>
      <c r="N189" s="1"/>
      <c r="Q189" s="1"/>
      <c r="T189" s="1"/>
      <c r="AF189" s="1"/>
      <c r="AI189" s="1"/>
      <c r="AL189" s="1"/>
      <c r="AO189" s="1"/>
    </row>
    <row r="190" spans="2:41">
      <c r="B190" s="1"/>
      <c r="E190" s="1"/>
      <c r="H190" s="1"/>
      <c r="K190" s="1"/>
      <c r="N190" s="1"/>
      <c r="Q190" s="1"/>
      <c r="T190" s="1"/>
      <c r="AF190" s="1"/>
      <c r="AI190" s="1"/>
      <c r="AL190" s="1"/>
      <c r="AO190" s="1"/>
    </row>
    <row r="191" spans="2:41">
      <c r="B191" s="1"/>
      <c r="E191" s="1"/>
      <c r="H191" s="1"/>
      <c r="K191" s="1"/>
      <c r="N191" s="1"/>
      <c r="Q191" s="1"/>
      <c r="T191" s="1"/>
      <c r="AF191" s="1"/>
      <c r="AI191" s="1"/>
      <c r="AL191" s="1"/>
      <c r="AO191" s="1"/>
    </row>
    <row r="192" spans="2:41">
      <c r="B192" s="1"/>
      <c r="E192" s="1"/>
      <c r="H192" s="1"/>
      <c r="K192" s="1"/>
      <c r="N192" s="1"/>
      <c r="Q192" s="1"/>
      <c r="T192" s="1"/>
      <c r="AF192" s="1"/>
      <c r="AI192" s="1"/>
      <c r="AL192" s="1"/>
      <c r="AO192" s="1"/>
    </row>
    <row r="193" spans="2:41">
      <c r="B193" s="1"/>
      <c r="E193" s="1"/>
      <c r="H193" s="1"/>
      <c r="K193" s="1"/>
      <c r="N193" s="1"/>
      <c r="Q193" s="1"/>
      <c r="T193" s="1"/>
      <c r="AF193" s="1"/>
      <c r="AI193" s="1"/>
      <c r="AL193" s="1"/>
      <c r="AO193" s="1"/>
    </row>
    <row r="194" spans="2:41">
      <c r="B194" s="1"/>
      <c r="E194" s="1"/>
      <c r="H194" s="1"/>
      <c r="K194" s="1"/>
      <c r="N194" s="1"/>
      <c r="Q194" s="1"/>
      <c r="T194" s="1"/>
      <c r="AF194" s="1"/>
      <c r="AI194" s="1"/>
      <c r="AL194" s="1"/>
      <c r="AO194" s="1"/>
    </row>
    <row r="195" spans="2:41">
      <c r="B195" s="1"/>
      <c r="E195" s="1"/>
      <c r="H195" s="1"/>
      <c r="K195" s="1"/>
      <c r="N195" s="1"/>
      <c r="Q195" s="1"/>
      <c r="T195" s="1"/>
      <c r="AF195" s="1"/>
      <c r="AI195" s="1"/>
      <c r="AL195" s="1"/>
      <c r="AO195" s="1"/>
    </row>
    <row r="196" spans="2:41">
      <c r="B196" s="1"/>
      <c r="E196" s="1"/>
      <c r="H196" s="1"/>
      <c r="K196" s="1"/>
      <c r="N196" s="1"/>
      <c r="Q196" s="1"/>
      <c r="T196" s="1"/>
      <c r="AF196" s="1"/>
      <c r="AI196" s="1"/>
      <c r="AL196" s="1"/>
      <c r="AO196" s="1"/>
    </row>
    <row r="197" spans="2:41">
      <c r="B197" s="1"/>
      <c r="E197" s="1"/>
      <c r="H197" s="1"/>
      <c r="K197" s="1"/>
      <c r="N197" s="1"/>
      <c r="Q197" s="1"/>
      <c r="T197" s="1"/>
      <c r="AF197" s="1"/>
      <c r="AI197" s="1"/>
      <c r="AL197" s="1"/>
      <c r="AO197" s="1"/>
    </row>
    <row r="198" spans="2:41">
      <c r="B198" s="1"/>
      <c r="E198" s="1"/>
      <c r="H198" s="1"/>
      <c r="K198" s="1"/>
      <c r="N198" s="1"/>
      <c r="Q198" s="1"/>
      <c r="T198" s="1"/>
      <c r="AF198" s="1"/>
      <c r="AI198" s="1"/>
      <c r="AL198" s="1"/>
      <c r="AO198" s="1"/>
    </row>
    <row r="199" spans="2:41">
      <c r="B199" s="1"/>
      <c r="E199" s="1"/>
      <c r="H199" s="1"/>
      <c r="K199" s="1"/>
      <c r="N199" s="1"/>
      <c r="Q199" s="1"/>
      <c r="T199" s="1"/>
      <c r="AF199" s="1"/>
      <c r="AI199" s="1"/>
      <c r="AL199" s="1"/>
      <c r="AO199" s="1"/>
    </row>
    <row r="200" spans="2:41">
      <c r="B200" s="1"/>
      <c r="E200" s="1"/>
      <c r="H200" s="1"/>
      <c r="K200" s="1"/>
      <c r="N200" s="1"/>
      <c r="Q200" s="1"/>
      <c r="T200" s="1"/>
      <c r="AF200" s="1"/>
      <c r="AI200" s="1"/>
      <c r="AL200" s="1"/>
      <c r="AO200" s="1"/>
    </row>
    <row r="201" spans="2:41">
      <c r="B201" s="1"/>
      <c r="E201" s="1"/>
      <c r="H201" s="1"/>
      <c r="K201" s="1"/>
      <c r="N201" s="1"/>
      <c r="Q201" s="1"/>
      <c r="T201" s="1"/>
      <c r="AF201" s="1"/>
      <c r="AI201" s="1"/>
      <c r="AL201" s="1"/>
      <c r="AO201" s="1"/>
    </row>
    <row r="202" spans="2:41">
      <c r="B202" s="1"/>
      <c r="E202" s="1"/>
      <c r="H202" s="1"/>
      <c r="K202" s="1"/>
      <c r="N202" s="1"/>
      <c r="Q202" s="1"/>
      <c r="T202" s="1"/>
      <c r="AF202" s="1"/>
      <c r="AI202" s="1"/>
      <c r="AL202" s="1"/>
      <c r="AO202" s="1"/>
    </row>
    <row r="203" spans="2:41">
      <c r="B203" s="1"/>
      <c r="E203" s="1"/>
      <c r="H203" s="1"/>
      <c r="K203" s="1"/>
      <c r="N203" s="1"/>
      <c r="Q203" s="1"/>
      <c r="T203" s="1"/>
      <c r="AF203" s="1"/>
      <c r="AI203" s="1"/>
      <c r="AL203" s="1"/>
      <c r="AO203" s="1"/>
    </row>
    <row r="204" spans="2:41">
      <c r="B204" s="1"/>
      <c r="E204" s="1"/>
      <c r="H204" s="1"/>
      <c r="K204" s="1"/>
      <c r="N204" s="1"/>
      <c r="Q204" s="1"/>
      <c r="T204" s="1"/>
      <c r="AF204" s="1"/>
      <c r="AI204" s="1"/>
      <c r="AL204" s="1"/>
      <c r="AO204" s="1"/>
    </row>
    <row r="205" spans="2:41">
      <c r="B205" s="1"/>
      <c r="E205" s="1"/>
      <c r="H205" s="1"/>
      <c r="K205" s="1"/>
      <c r="N205" s="1"/>
      <c r="Q205" s="1"/>
      <c r="T205" s="1"/>
      <c r="AF205" s="1"/>
      <c r="AI205" s="1"/>
      <c r="AL205" s="1"/>
      <c r="AO205" s="1"/>
    </row>
    <row r="206" spans="2:41">
      <c r="B206" s="1"/>
      <c r="E206" s="1"/>
      <c r="H206" s="1"/>
      <c r="K206" s="1"/>
      <c r="N206" s="1"/>
      <c r="Q206" s="1"/>
      <c r="T206" s="1"/>
      <c r="AF206" s="1"/>
      <c r="AI206" s="1"/>
      <c r="AL206" s="1"/>
      <c r="AO206" s="1"/>
    </row>
    <row r="207" spans="2:41">
      <c r="B207" s="1"/>
      <c r="E207" s="1"/>
      <c r="H207" s="1"/>
      <c r="K207" s="1"/>
      <c r="N207" s="1"/>
      <c r="Q207" s="1"/>
      <c r="T207" s="1"/>
      <c r="AF207" s="1"/>
      <c r="AI207" s="1"/>
      <c r="AL207" s="1"/>
      <c r="AO207" s="1"/>
    </row>
    <row r="208" spans="2:41">
      <c r="B208" s="1"/>
      <c r="E208" s="1"/>
      <c r="H208" s="1"/>
      <c r="K208" s="1"/>
      <c r="N208" s="1"/>
      <c r="Q208" s="1"/>
      <c r="T208" s="1"/>
      <c r="AF208" s="1"/>
      <c r="AI208" s="1"/>
      <c r="AL208" s="1"/>
      <c r="AO208" s="1"/>
    </row>
    <row r="209" spans="2:41">
      <c r="B209" s="1"/>
      <c r="E209" s="1"/>
      <c r="H209" s="1"/>
      <c r="K209" s="1"/>
      <c r="N209" s="1"/>
      <c r="Q209" s="1"/>
      <c r="T209" s="1"/>
      <c r="AF209" s="1"/>
      <c r="AI209" s="1"/>
      <c r="AL209" s="1"/>
      <c r="AO209" s="1"/>
    </row>
    <row r="210" spans="2:41">
      <c r="B210" s="1"/>
      <c r="E210" s="1"/>
      <c r="H210" s="1"/>
      <c r="K210" s="1"/>
      <c r="N210" s="1"/>
      <c r="Q210" s="1"/>
      <c r="AF210" s="1"/>
      <c r="AI210" s="1"/>
      <c r="AL210" s="1"/>
      <c r="AO210" s="1"/>
    </row>
    <row r="211" spans="2:41">
      <c r="B211" s="1"/>
      <c r="E211" s="1"/>
      <c r="H211" s="1"/>
      <c r="K211" s="1"/>
      <c r="N211" s="1"/>
      <c r="Q211" s="1"/>
      <c r="AF211" s="1"/>
      <c r="AI211" s="1"/>
      <c r="AL211" s="1"/>
      <c r="AO211" s="1"/>
    </row>
    <row r="212" spans="2:41">
      <c r="B212" s="1"/>
      <c r="E212" s="1"/>
      <c r="H212" s="1"/>
      <c r="K212" s="1"/>
      <c r="N212" s="1"/>
      <c r="Q212" s="1"/>
      <c r="AF212" s="1"/>
      <c r="AI212" s="1"/>
      <c r="AL212" s="1"/>
      <c r="AO212" s="1"/>
    </row>
    <row r="213" spans="2:41">
      <c r="B213" s="1"/>
      <c r="E213" s="1"/>
      <c r="H213" s="1"/>
      <c r="K213" s="1"/>
      <c r="N213" s="1"/>
      <c r="Q213" s="1"/>
      <c r="AF213" s="1"/>
      <c r="AI213" s="1"/>
      <c r="AL213" s="1"/>
      <c r="AO213" s="1"/>
    </row>
    <row r="214" spans="2:41">
      <c r="B214" s="1"/>
      <c r="E214" s="1"/>
      <c r="H214" s="1"/>
      <c r="K214" s="1"/>
      <c r="N214" s="1"/>
      <c r="Q214" s="1"/>
      <c r="AF214" s="1"/>
      <c r="AI214" s="1"/>
      <c r="AL214" s="1"/>
      <c r="AO214" s="1"/>
    </row>
    <row r="215" spans="2:41">
      <c r="B215" s="1"/>
      <c r="E215" s="1"/>
      <c r="H215" s="1"/>
      <c r="K215" s="1"/>
      <c r="N215" s="1"/>
      <c r="Q215" s="1"/>
      <c r="AF215" s="1"/>
      <c r="AI215" s="1"/>
      <c r="AL215" s="1"/>
      <c r="AO215" s="1"/>
    </row>
    <row r="216" spans="2:41">
      <c r="B216" s="1"/>
      <c r="E216" s="1"/>
      <c r="K216" s="1"/>
      <c r="N216" s="1"/>
      <c r="Q216" s="1"/>
      <c r="AF216" s="1"/>
      <c r="AI216" s="1"/>
      <c r="AL216" s="1"/>
      <c r="AO216" s="1"/>
    </row>
    <row r="217" spans="2:41">
      <c r="B217" s="1"/>
      <c r="E217" s="1"/>
      <c r="K217" s="1"/>
      <c r="N217" s="1"/>
      <c r="Q217" s="1"/>
      <c r="AF217" s="1"/>
      <c r="AI217" s="1"/>
      <c r="AL217" s="1"/>
      <c r="AO217" s="1"/>
    </row>
    <row r="218" spans="2:41">
      <c r="B218" s="1"/>
      <c r="E218" s="1"/>
      <c r="K218" s="1"/>
      <c r="N218" s="1"/>
      <c r="Q218" s="1"/>
      <c r="AF218" s="1"/>
      <c r="AI218" s="1"/>
      <c r="AL218" s="1"/>
      <c r="AO218" s="1"/>
    </row>
    <row r="219" spans="2:41">
      <c r="B219" s="1"/>
      <c r="E219" s="1"/>
      <c r="K219" s="1"/>
      <c r="N219" s="1"/>
      <c r="Q219" s="1"/>
      <c r="AF219" s="1"/>
      <c r="AI219" s="1"/>
      <c r="AL219" s="1"/>
      <c r="AO219" s="1"/>
    </row>
    <row r="220" spans="2:41">
      <c r="B220" s="1"/>
      <c r="E220" s="1"/>
      <c r="K220" s="1"/>
      <c r="N220" s="1"/>
      <c r="Q220" s="1"/>
      <c r="AF220" s="1"/>
      <c r="AI220" s="1"/>
      <c r="AL220" s="1"/>
      <c r="AO220" s="1"/>
    </row>
    <row r="221" spans="2:41">
      <c r="B221" s="1"/>
      <c r="E221" s="1"/>
      <c r="K221" s="1"/>
      <c r="N221" s="1"/>
      <c r="Q221" s="1"/>
      <c r="AF221" s="1"/>
      <c r="AI221" s="1"/>
      <c r="AL221" s="1"/>
      <c r="AO221" s="1"/>
    </row>
    <row r="222" spans="2:41">
      <c r="B222" s="1"/>
      <c r="E222" s="1"/>
      <c r="K222" s="1"/>
      <c r="N222" s="1"/>
      <c r="Q222" s="1"/>
      <c r="AF222" s="1"/>
      <c r="AI222" s="1"/>
      <c r="AL222" s="1"/>
      <c r="AO222" s="1"/>
    </row>
    <row r="223" spans="2:41">
      <c r="B223" s="1"/>
      <c r="E223" s="1"/>
      <c r="K223" s="1"/>
      <c r="N223" s="1"/>
      <c r="Q223" s="1"/>
      <c r="AF223" s="1"/>
      <c r="AI223" s="1"/>
      <c r="AL223" s="1"/>
      <c r="AO223" s="1"/>
    </row>
    <row r="224" spans="2:41">
      <c r="B224" s="1"/>
      <c r="E224" s="1"/>
      <c r="K224" s="1"/>
      <c r="N224" s="1"/>
      <c r="Q224" s="1"/>
      <c r="AF224" s="1"/>
      <c r="AI224" s="1"/>
      <c r="AL224" s="1"/>
      <c r="AO224" s="1"/>
    </row>
    <row r="225" spans="2:41">
      <c r="B225" s="1"/>
      <c r="E225" s="1"/>
      <c r="K225" s="1"/>
      <c r="N225" s="1"/>
      <c r="Q225" s="1"/>
      <c r="AF225" s="1"/>
      <c r="AI225" s="1"/>
      <c r="AL225" s="1"/>
      <c r="AO225" s="1"/>
    </row>
    <row r="226" spans="2:41">
      <c r="B226" s="1"/>
      <c r="E226" s="1"/>
      <c r="K226" s="1"/>
      <c r="N226" s="1"/>
      <c r="Q226" s="1"/>
      <c r="AF226" s="1"/>
      <c r="AI226" s="1"/>
      <c r="AL226" s="1"/>
      <c r="AO226" s="1"/>
    </row>
    <row r="227" spans="2:41">
      <c r="B227" s="1"/>
      <c r="E227" s="1"/>
      <c r="K227" s="1"/>
      <c r="N227" s="1"/>
      <c r="Q227" s="1"/>
      <c r="AF227" s="1"/>
      <c r="AI227" s="1"/>
      <c r="AL227" s="1"/>
      <c r="AO227" s="1"/>
    </row>
    <row r="228" spans="2:41">
      <c r="B228" s="1"/>
      <c r="E228" s="1"/>
      <c r="K228" s="1"/>
      <c r="N228" s="1"/>
      <c r="Q228" s="1"/>
      <c r="AF228" s="1"/>
      <c r="AI228" s="1"/>
      <c r="AL228" s="1"/>
      <c r="AO228" s="1"/>
    </row>
    <row r="229" spans="2:41">
      <c r="B229" s="1"/>
      <c r="E229" s="1"/>
      <c r="K229" s="1"/>
      <c r="N229" s="1"/>
      <c r="Q229" s="1"/>
      <c r="AF229" s="1"/>
      <c r="AI229" s="1"/>
      <c r="AL229" s="1"/>
      <c r="AO229" s="1"/>
    </row>
    <row r="230" spans="2:41">
      <c r="B230" s="1"/>
      <c r="E230" s="1"/>
      <c r="K230" s="1"/>
      <c r="N230" s="1"/>
      <c r="AF230" s="1"/>
      <c r="AI230" s="1"/>
      <c r="AL230" s="1"/>
      <c r="AO230" s="1"/>
    </row>
    <row r="231" spans="2:41">
      <c r="B231" s="1"/>
      <c r="E231" s="1"/>
      <c r="K231" s="1"/>
      <c r="N231" s="1"/>
      <c r="AF231" s="1"/>
      <c r="AI231" s="1"/>
      <c r="AL231" s="1"/>
      <c r="AO231" s="1"/>
    </row>
    <row r="232" spans="2:41">
      <c r="B232" s="1"/>
      <c r="E232" s="1"/>
      <c r="K232" s="1"/>
      <c r="N232" s="1"/>
      <c r="AF232" s="1"/>
      <c r="AI232" s="1"/>
      <c r="AL232" s="1"/>
      <c r="AO232" s="1"/>
    </row>
    <row r="233" spans="2:41">
      <c r="B233" s="1"/>
      <c r="E233" s="1"/>
      <c r="K233" s="1"/>
      <c r="N233" s="1"/>
      <c r="AI233" s="1"/>
      <c r="AL233" s="1"/>
      <c r="AO233" s="1"/>
    </row>
    <row r="234" spans="2:41">
      <c r="B234" s="1"/>
      <c r="E234" s="1"/>
      <c r="K234" s="1"/>
      <c r="N234" s="1"/>
      <c r="AI234" s="1"/>
      <c r="AL234" s="1"/>
      <c r="AO234" s="1"/>
    </row>
    <row r="235" spans="2:41">
      <c r="B235" s="1"/>
      <c r="E235" s="1"/>
      <c r="K235" s="1"/>
      <c r="N235" s="1"/>
      <c r="AI235" s="1"/>
      <c r="AL235" s="1"/>
      <c r="AO235" s="1"/>
    </row>
    <row r="236" spans="2:41">
      <c r="B236" s="1"/>
      <c r="E236" s="1"/>
      <c r="K236" s="1"/>
      <c r="N236" s="1"/>
      <c r="AI236" s="1"/>
      <c r="AL236" s="1"/>
      <c r="AO236" s="1"/>
    </row>
    <row r="237" spans="2:41">
      <c r="B237" s="1"/>
      <c r="E237" s="1"/>
      <c r="K237" s="1"/>
      <c r="N237" s="1"/>
      <c r="AI237" s="1"/>
      <c r="AL237" s="1"/>
      <c r="AO237" s="1"/>
    </row>
    <row r="238" spans="2:41">
      <c r="B238" s="1"/>
      <c r="E238" s="1"/>
      <c r="K238" s="1"/>
      <c r="N238" s="1"/>
      <c r="AI238" s="1"/>
      <c r="AL238" s="1"/>
      <c r="AO238" s="1"/>
    </row>
    <row r="239" spans="2:41">
      <c r="B239" s="1"/>
      <c r="E239" s="1"/>
      <c r="K239" s="1"/>
      <c r="N239" s="1"/>
      <c r="AI239" s="1"/>
      <c r="AL239" s="1"/>
      <c r="AO239" s="1"/>
    </row>
    <row r="240" spans="2:41">
      <c r="B240" s="1"/>
      <c r="E240" s="1"/>
      <c r="K240" s="1"/>
      <c r="N240" s="1"/>
      <c r="AI240" s="1"/>
      <c r="AL240" s="1"/>
      <c r="AO240" s="1"/>
    </row>
    <row r="241" spans="2:41">
      <c r="B241" s="1"/>
      <c r="E241" s="1"/>
      <c r="K241" s="1"/>
      <c r="N241" s="1"/>
      <c r="AI241" s="1"/>
      <c r="AL241" s="1"/>
      <c r="AO241" s="1"/>
    </row>
    <row r="242" spans="2:41">
      <c r="B242" s="1"/>
      <c r="E242" s="1"/>
      <c r="K242" s="1"/>
      <c r="N242" s="1"/>
      <c r="AI242" s="1"/>
      <c r="AL242" s="1"/>
      <c r="AO242" s="1"/>
    </row>
    <row r="243" spans="2:41">
      <c r="B243" s="1"/>
      <c r="E243" s="1"/>
      <c r="K243" s="1"/>
      <c r="N243" s="1"/>
      <c r="AI243" s="1"/>
      <c r="AL243" s="1"/>
      <c r="AO243" s="1"/>
    </row>
    <row r="244" spans="2:41">
      <c r="B244" s="1"/>
      <c r="E244" s="1"/>
      <c r="K244" s="1"/>
      <c r="N244" s="1"/>
      <c r="AI244" s="1"/>
      <c r="AL244" s="1"/>
      <c r="AO244" s="1"/>
    </row>
    <row r="245" spans="2:41">
      <c r="B245" s="1"/>
      <c r="E245" s="1"/>
      <c r="K245" s="1"/>
      <c r="N245" s="1"/>
      <c r="AI245" s="1"/>
      <c r="AL245" s="1"/>
      <c r="AO245" s="1"/>
    </row>
    <row r="246" spans="2:41">
      <c r="B246" s="1"/>
      <c r="E246" s="1"/>
      <c r="K246" s="1"/>
      <c r="N246" s="1"/>
      <c r="AL246" s="1"/>
      <c r="AO246" s="1"/>
    </row>
    <row r="247" spans="2:41">
      <c r="E247" s="1"/>
      <c r="K247" s="1"/>
      <c r="N247" s="1"/>
      <c r="AL247" s="1"/>
      <c r="AO247" s="1"/>
    </row>
    <row r="248" spans="2:41">
      <c r="E248" s="1"/>
      <c r="K248" s="1"/>
      <c r="N248" s="1"/>
      <c r="AL248" s="1"/>
      <c r="AO248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4"/>
    </sheetView>
  </sheetViews>
  <sheetFormatPr baseColWidth="10" defaultColWidth="8.83203125" defaultRowHeight="14" x14ac:dyDescent="0"/>
  <cols>
    <col min="1" max="1" width="34.1640625" bestFit="1" customWidth="1"/>
    <col min="2" max="3" width="12" bestFit="1" customWidth="1"/>
  </cols>
  <sheetData>
    <row r="1" spans="1:3">
      <c r="A1" t="s">
        <v>25</v>
      </c>
    </row>
    <row r="2" spans="1:3" ht="15" thickBot="1"/>
    <row r="3" spans="1:3">
      <c r="A3" s="8"/>
      <c r="B3" s="8" t="s">
        <v>23</v>
      </c>
      <c r="C3" s="8" t="s">
        <v>24</v>
      </c>
    </row>
    <row r="4" spans="1:3">
      <c r="A4" s="6" t="s">
        <v>26</v>
      </c>
      <c r="B4" s="6">
        <v>26989173.411999997</v>
      </c>
      <c r="C4" s="6">
        <v>23123076.231999997</v>
      </c>
    </row>
    <row r="5" spans="1:3">
      <c r="A5" s="6" t="s">
        <v>27</v>
      </c>
      <c r="B5" s="6">
        <v>1.0166549684950128E+16</v>
      </c>
      <c r="C5" s="6">
        <v>1.0146450458627386E+16</v>
      </c>
    </row>
    <row r="6" spans="1:3">
      <c r="A6" s="6" t="s">
        <v>28</v>
      </c>
      <c r="B6" s="6">
        <v>50</v>
      </c>
      <c r="C6" s="6">
        <v>50</v>
      </c>
    </row>
    <row r="7" spans="1:3">
      <c r="A7" s="6" t="s">
        <v>29</v>
      </c>
      <c r="B7" s="6">
        <v>0.99192427722010057</v>
      </c>
      <c r="C7" s="6"/>
    </row>
    <row r="8" spans="1:3">
      <c r="A8" s="6" t="s">
        <v>30</v>
      </c>
      <c r="B8" s="6">
        <v>0</v>
      </c>
      <c r="C8" s="6"/>
    </row>
    <row r="9" spans="1:3">
      <c r="A9" s="6" t="s">
        <v>31</v>
      </c>
      <c r="B9" s="6">
        <v>49</v>
      </c>
      <c r="C9" s="6"/>
    </row>
    <row r="10" spans="1:3">
      <c r="A10" s="6" t="s">
        <v>32</v>
      </c>
      <c r="B10" s="6">
        <v>2.1343565707954228</v>
      </c>
      <c r="C10" s="6"/>
    </row>
    <row r="11" spans="1:3">
      <c r="A11" s="6" t="s">
        <v>33</v>
      </c>
      <c r="B11" s="6">
        <v>1.8921098347873404E-2</v>
      </c>
      <c r="C11" s="6"/>
    </row>
    <row r="12" spans="1:3">
      <c r="A12" s="6" t="s">
        <v>34</v>
      </c>
      <c r="B12" s="6">
        <v>1.6765508926168529</v>
      </c>
      <c r="C12" s="6"/>
    </row>
    <row r="13" spans="1:3">
      <c r="A13" s="6" t="s">
        <v>35</v>
      </c>
      <c r="B13" s="6">
        <v>3.7842196695746809E-2</v>
      </c>
      <c r="C13" s="6"/>
    </row>
    <row r="14" spans="1:3" ht="15" thickBot="1">
      <c r="A14" s="7" t="s">
        <v>36</v>
      </c>
      <c r="B14" s="7">
        <v>2.0095752371292388</v>
      </c>
      <c r="C14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4"/>
    </sheetView>
  </sheetViews>
  <sheetFormatPr baseColWidth="10" defaultColWidth="8.83203125" defaultRowHeight="14" x14ac:dyDescent="0"/>
  <cols>
    <col min="1" max="1" width="34" customWidth="1"/>
  </cols>
  <sheetData>
    <row r="1" spans="1:3">
      <c r="A1" t="s">
        <v>25</v>
      </c>
    </row>
    <row r="2" spans="1:3" ht="15" thickBot="1"/>
    <row r="3" spans="1:3">
      <c r="A3" s="8"/>
      <c r="B3" s="8" t="s">
        <v>23</v>
      </c>
      <c r="C3" s="8" t="s">
        <v>24</v>
      </c>
    </row>
    <row r="4" spans="1:3">
      <c r="A4" s="6" t="s">
        <v>26</v>
      </c>
      <c r="B4" s="6">
        <v>24666220.524</v>
      </c>
      <c r="C4" s="6">
        <v>25346087.195999999</v>
      </c>
    </row>
    <row r="5" spans="1:3">
      <c r="A5" s="6" t="s">
        <v>27</v>
      </c>
      <c r="B5" s="6">
        <v>9516455670221284</v>
      </c>
      <c r="C5" s="6">
        <v>1.3367769768593354E+16</v>
      </c>
    </row>
    <row r="6" spans="1:3">
      <c r="A6" s="6" t="s">
        <v>28</v>
      </c>
      <c r="B6" s="6">
        <v>50</v>
      </c>
      <c r="C6" s="6">
        <v>50</v>
      </c>
    </row>
    <row r="7" spans="1:3">
      <c r="A7" s="6" t="s">
        <v>29</v>
      </c>
      <c r="B7" s="6">
        <v>0.99650267101560852</v>
      </c>
      <c r="C7" s="6"/>
    </row>
    <row r="8" spans="1:3">
      <c r="A8" s="6" t="s">
        <v>30</v>
      </c>
      <c r="B8" s="6">
        <v>0</v>
      </c>
      <c r="C8" s="6"/>
    </row>
    <row r="9" spans="1:3">
      <c r="A9" s="6" t="s">
        <v>31</v>
      </c>
      <c r="B9" s="6">
        <v>49</v>
      </c>
      <c r="C9" s="6"/>
    </row>
    <row r="10" spans="1:3">
      <c r="A10" s="6" t="s">
        <v>32</v>
      </c>
      <c r="B10" s="6">
        <v>-0.23879251094951265</v>
      </c>
      <c r="C10" s="6"/>
    </row>
    <row r="11" spans="1:3">
      <c r="A11" s="6" t="s">
        <v>33</v>
      </c>
      <c r="B11" s="6">
        <v>0.40613119667858755</v>
      </c>
      <c r="C11" s="6"/>
    </row>
    <row r="12" spans="1:3">
      <c r="A12" s="6" t="s">
        <v>34</v>
      </c>
      <c r="B12" s="6">
        <v>1.6765508926168529</v>
      </c>
      <c r="C12" s="6"/>
    </row>
    <row r="13" spans="1:3">
      <c r="A13" s="6" t="s">
        <v>35</v>
      </c>
      <c r="B13" s="6">
        <v>0.81226239335717509</v>
      </c>
      <c r="C13" s="6"/>
    </row>
    <row r="14" spans="1:3" ht="15" thickBot="1">
      <c r="A14" s="7" t="s">
        <v>36</v>
      </c>
      <c r="B14" s="7">
        <v>2.0095752371292388</v>
      </c>
      <c r="C14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6"/>
  <sheetViews>
    <sheetView topLeftCell="Q33" workbookViewId="0">
      <selection activeCell="Q45" sqref="A45:XFD55"/>
    </sheetView>
  </sheetViews>
  <sheetFormatPr baseColWidth="10" defaultColWidth="8.83203125" defaultRowHeight="14" x14ac:dyDescent="0"/>
  <cols>
    <col min="2" max="2" width="13.6640625" bestFit="1" customWidth="1"/>
    <col min="5" max="5" width="14.6640625" bestFit="1" customWidth="1"/>
    <col min="8" max="8" width="15" bestFit="1" customWidth="1"/>
    <col min="11" max="11" width="10.6640625" bestFit="1" customWidth="1"/>
    <col min="14" max="14" width="10.6640625" bestFit="1" customWidth="1"/>
    <col min="17" max="17" width="12.5" bestFit="1" customWidth="1"/>
    <col min="20" max="20" width="10.6640625" bestFit="1" customWidth="1"/>
    <col min="23" max="23" width="10.6640625" bestFit="1" customWidth="1"/>
    <col min="26" max="26" width="12.5" bestFit="1" customWidth="1"/>
    <col min="29" max="29" width="11.83203125" bestFit="1" customWidth="1"/>
    <col min="32" max="32" width="10.6640625" bestFit="1" customWidth="1"/>
  </cols>
  <sheetData>
    <row r="1" spans="1:32">
      <c r="A1" s="9" t="s">
        <v>42</v>
      </c>
      <c r="B1" s="9"/>
      <c r="C1" s="9"/>
      <c r="D1" s="9" t="s">
        <v>43</v>
      </c>
      <c r="E1" s="9"/>
      <c r="F1" s="9"/>
      <c r="G1" s="9" t="s">
        <v>44</v>
      </c>
      <c r="H1" s="9"/>
      <c r="I1" s="9"/>
      <c r="J1" s="9" t="s">
        <v>45</v>
      </c>
      <c r="K1" s="9"/>
      <c r="L1" s="9"/>
      <c r="M1" s="9" t="s">
        <v>46</v>
      </c>
      <c r="N1" s="9"/>
      <c r="O1" s="9"/>
      <c r="P1" s="9" t="s">
        <v>47</v>
      </c>
      <c r="Q1" s="9"/>
      <c r="R1" s="9"/>
      <c r="S1" s="9" t="s">
        <v>48</v>
      </c>
      <c r="T1" s="9"/>
      <c r="U1" s="9"/>
      <c r="V1" s="9" t="s">
        <v>49</v>
      </c>
      <c r="W1" s="9"/>
      <c r="X1" s="9"/>
      <c r="Y1" s="9" t="s">
        <v>50</v>
      </c>
      <c r="Z1" s="9"/>
      <c r="AA1" s="9"/>
      <c r="AB1" s="9" t="s">
        <v>51</v>
      </c>
      <c r="AC1" s="9"/>
      <c r="AD1" s="9"/>
      <c r="AE1" s="9" t="s">
        <v>52</v>
      </c>
      <c r="AF1" s="9"/>
    </row>
    <row r="2" spans="1:32">
      <c r="A2" s="9" t="s">
        <v>0</v>
      </c>
      <c r="B2" s="9" t="s">
        <v>1</v>
      </c>
      <c r="C2" s="9"/>
      <c r="D2" s="9" t="s">
        <v>0</v>
      </c>
      <c r="E2" s="9" t="s">
        <v>1</v>
      </c>
      <c r="F2" s="9"/>
      <c r="G2" s="9" t="s">
        <v>0</v>
      </c>
      <c r="H2" s="9" t="s">
        <v>1</v>
      </c>
      <c r="I2" s="9"/>
      <c r="J2" s="9" t="s">
        <v>0</v>
      </c>
      <c r="K2" s="9" t="s">
        <v>1</v>
      </c>
      <c r="L2" s="9"/>
      <c r="M2" s="9" t="s">
        <v>0</v>
      </c>
      <c r="N2" s="9" t="s">
        <v>1</v>
      </c>
      <c r="O2" s="9"/>
      <c r="P2" s="9" t="s">
        <v>0</v>
      </c>
      <c r="Q2" s="9" t="s">
        <v>1</v>
      </c>
      <c r="R2" s="9"/>
      <c r="S2" s="9" t="s">
        <v>0</v>
      </c>
      <c r="T2" s="9" t="s">
        <v>1</v>
      </c>
      <c r="U2" s="9"/>
      <c r="V2" s="9" t="s">
        <v>0</v>
      </c>
      <c r="W2" s="9" t="s">
        <v>1</v>
      </c>
      <c r="X2" s="9"/>
      <c r="Y2" s="9" t="s">
        <v>0</v>
      </c>
      <c r="Z2" s="9" t="s">
        <v>1</v>
      </c>
      <c r="AA2" s="9"/>
      <c r="AB2" s="9" t="s">
        <v>0</v>
      </c>
      <c r="AC2" s="9" t="s">
        <v>1</v>
      </c>
      <c r="AD2" s="9"/>
      <c r="AE2" s="9" t="s">
        <v>0</v>
      </c>
      <c r="AF2" s="9" t="s">
        <v>1</v>
      </c>
    </row>
    <row r="3" spans="1:32">
      <c r="A3" s="1">
        <v>41319</v>
      </c>
      <c r="B3">
        <v>30362500</v>
      </c>
      <c r="D3" s="1">
        <v>41435</v>
      </c>
      <c r="E3">
        <v>17588000</v>
      </c>
      <c r="G3" s="1">
        <v>41442</v>
      </c>
      <c r="H3">
        <v>5000</v>
      </c>
      <c r="J3" s="1">
        <v>41456</v>
      </c>
      <c r="K3">
        <v>60000</v>
      </c>
      <c r="M3" s="1">
        <v>41446</v>
      </c>
      <c r="N3">
        <v>210000</v>
      </c>
      <c r="P3" s="1">
        <v>41479</v>
      </c>
      <c r="Q3">
        <v>81982500</v>
      </c>
      <c r="S3" s="1">
        <v>40864</v>
      </c>
      <c r="T3">
        <v>1250000</v>
      </c>
      <c r="V3" s="1">
        <v>41508</v>
      </c>
      <c r="W3">
        <v>2502500</v>
      </c>
      <c r="Y3" s="1">
        <v>41558</v>
      </c>
      <c r="Z3">
        <v>63632000</v>
      </c>
      <c r="AB3" s="1">
        <v>41572</v>
      </c>
      <c r="AC3">
        <v>594030</v>
      </c>
      <c r="AE3" s="1">
        <v>41578</v>
      </c>
      <c r="AF3">
        <v>15710000</v>
      </c>
    </row>
    <row r="4" spans="1:32">
      <c r="A4" s="1">
        <v>41324</v>
      </c>
      <c r="B4">
        <v>9982500</v>
      </c>
      <c r="D4" s="1">
        <v>41436</v>
      </c>
      <c r="E4">
        <v>30592000</v>
      </c>
      <c r="G4" s="1">
        <v>41443</v>
      </c>
      <c r="H4">
        <v>730000</v>
      </c>
      <c r="J4" s="1">
        <v>41457</v>
      </c>
      <c r="K4">
        <v>100000</v>
      </c>
      <c r="M4" s="1">
        <v>41451</v>
      </c>
      <c r="N4">
        <v>300000</v>
      </c>
      <c r="P4" s="1">
        <v>41480</v>
      </c>
      <c r="Q4">
        <v>92747500</v>
      </c>
      <c r="S4" s="1">
        <v>40955</v>
      </c>
      <c r="T4">
        <v>100000</v>
      </c>
      <c r="V4" s="1">
        <v>41509</v>
      </c>
      <c r="W4">
        <v>2512500</v>
      </c>
      <c r="Y4" s="1">
        <v>41563</v>
      </c>
      <c r="Z4">
        <v>75198000</v>
      </c>
      <c r="AB4" s="1">
        <v>41575</v>
      </c>
      <c r="AC4">
        <v>835670</v>
      </c>
      <c r="AE4" s="1">
        <v>41579</v>
      </c>
      <c r="AF4">
        <v>3725000</v>
      </c>
    </row>
    <row r="5" spans="1:32">
      <c r="A5" s="1">
        <v>41325</v>
      </c>
      <c r="B5">
        <v>5150000</v>
      </c>
      <c r="D5" s="1">
        <v>41437</v>
      </c>
      <c r="E5">
        <v>29650000</v>
      </c>
      <c r="G5" s="1">
        <v>41444</v>
      </c>
      <c r="H5">
        <v>50000</v>
      </c>
      <c r="J5" s="1">
        <v>41458</v>
      </c>
      <c r="K5">
        <v>175000</v>
      </c>
      <c r="M5" s="1">
        <v>41453</v>
      </c>
      <c r="N5">
        <v>1115000</v>
      </c>
      <c r="P5" s="1">
        <v>41481</v>
      </c>
      <c r="Q5">
        <v>71982500</v>
      </c>
      <c r="S5" s="1">
        <v>40956</v>
      </c>
      <c r="T5">
        <v>50000</v>
      </c>
      <c r="V5" s="1">
        <v>41513</v>
      </c>
      <c r="W5">
        <v>1270000</v>
      </c>
      <c r="Y5" s="1">
        <v>41564</v>
      </c>
      <c r="Z5">
        <v>100765000</v>
      </c>
      <c r="AB5" s="1">
        <v>41576</v>
      </c>
      <c r="AC5">
        <v>312118</v>
      </c>
      <c r="AE5" s="1">
        <v>41582</v>
      </c>
      <c r="AF5">
        <v>1322500</v>
      </c>
    </row>
    <row r="6" spans="1:32">
      <c r="A6" s="1">
        <v>41326</v>
      </c>
      <c r="B6">
        <v>4492500</v>
      </c>
      <c r="D6" s="1">
        <v>41438</v>
      </c>
      <c r="E6">
        <v>13700000</v>
      </c>
      <c r="G6" s="1">
        <v>41445</v>
      </c>
      <c r="H6">
        <v>5000</v>
      </c>
      <c r="J6" s="1">
        <v>41459</v>
      </c>
      <c r="K6">
        <v>10000</v>
      </c>
      <c r="M6" s="1">
        <v>41457</v>
      </c>
      <c r="N6">
        <v>202500</v>
      </c>
      <c r="P6" s="1">
        <v>41484</v>
      </c>
      <c r="Q6">
        <v>55790000</v>
      </c>
      <c r="S6" s="1">
        <v>40970</v>
      </c>
      <c r="T6">
        <v>400000</v>
      </c>
      <c r="V6" s="1">
        <v>41515</v>
      </c>
      <c r="W6">
        <v>2725000</v>
      </c>
      <c r="Y6" s="1">
        <v>41565</v>
      </c>
      <c r="Z6">
        <v>29200000</v>
      </c>
      <c r="AB6" s="1">
        <v>41577</v>
      </c>
      <c r="AC6">
        <v>140956</v>
      </c>
      <c r="AE6" s="1">
        <v>41584</v>
      </c>
      <c r="AF6">
        <v>4025000</v>
      </c>
    </row>
    <row r="7" spans="1:32">
      <c r="A7" s="1">
        <v>41327</v>
      </c>
      <c r="B7">
        <v>2920000</v>
      </c>
      <c r="D7" s="1">
        <v>41439</v>
      </c>
      <c r="E7">
        <v>7556000</v>
      </c>
      <c r="G7" s="1">
        <v>41446</v>
      </c>
      <c r="H7">
        <v>215000</v>
      </c>
      <c r="J7" s="1">
        <v>41460</v>
      </c>
      <c r="K7">
        <v>100000</v>
      </c>
      <c r="M7" s="1">
        <v>41458</v>
      </c>
      <c r="N7">
        <v>15000</v>
      </c>
      <c r="P7" s="1">
        <v>41485</v>
      </c>
      <c r="Q7">
        <v>79955000</v>
      </c>
      <c r="S7" s="1">
        <v>40975</v>
      </c>
      <c r="T7">
        <v>150000</v>
      </c>
      <c r="V7" s="1">
        <v>41516</v>
      </c>
      <c r="W7">
        <v>3342500</v>
      </c>
      <c r="Y7" s="1">
        <v>41568</v>
      </c>
      <c r="Z7">
        <v>85057000</v>
      </c>
      <c r="AB7" s="1">
        <v>41578</v>
      </c>
      <c r="AC7">
        <v>684645</v>
      </c>
      <c r="AE7" s="1">
        <v>41585</v>
      </c>
      <c r="AF7">
        <v>1747500</v>
      </c>
    </row>
    <row r="8" spans="1:32">
      <c r="A8" s="1">
        <v>41330</v>
      </c>
      <c r="B8">
        <v>10112500</v>
      </c>
      <c r="D8" s="1">
        <v>41442</v>
      </c>
      <c r="E8">
        <v>3368000</v>
      </c>
      <c r="G8" s="1">
        <v>41449</v>
      </c>
      <c r="H8">
        <v>755000</v>
      </c>
      <c r="J8" s="1">
        <v>41463</v>
      </c>
      <c r="K8">
        <v>445000</v>
      </c>
      <c r="M8" s="1">
        <v>41459</v>
      </c>
      <c r="N8">
        <v>37500</v>
      </c>
      <c r="P8" s="1">
        <v>41486</v>
      </c>
      <c r="Q8">
        <v>86822500</v>
      </c>
      <c r="S8" s="1">
        <v>40976</v>
      </c>
      <c r="T8">
        <v>450000</v>
      </c>
      <c r="V8" s="1">
        <v>41519</v>
      </c>
      <c r="W8">
        <v>15000</v>
      </c>
      <c r="Y8" s="1">
        <v>41569</v>
      </c>
      <c r="Z8">
        <v>34522000</v>
      </c>
      <c r="AB8" s="1">
        <v>41579</v>
      </c>
      <c r="AC8">
        <v>1963321</v>
      </c>
      <c r="AE8" s="1">
        <v>41586</v>
      </c>
      <c r="AF8">
        <v>2732500</v>
      </c>
    </row>
    <row r="9" spans="1:32">
      <c r="A9" s="1">
        <v>41331</v>
      </c>
      <c r="B9">
        <v>3812500</v>
      </c>
      <c r="D9" s="1">
        <v>41443</v>
      </c>
      <c r="E9">
        <v>8116000</v>
      </c>
      <c r="G9" s="1">
        <v>41450</v>
      </c>
      <c r="H9">
        <v>200000</v>
      </c>
      <c r="J9" s="1">
        <v>41464</v>
      </c>
      <c r="K9">
        <v>390000</v>
      </c>
      <c r="M9" s="1">
        <v>41460</v>
      </c>
      <c r="N9">
        <v>325000</v>
      </c>
      <c r="P9" s="1">
        <v>41487</v>
      </c>
      <c r="Q9">
        <v>79205000</v>
      </c>
      <c r="S9" s="1">
        <v>41002</v>
      </c>
      <c r="T9">
        <v>850000</v>
      </c>
      <c r="V9" s="1">
        <v>41522</v>
      </c>
      <c r="W9">
        <v>1250000</v>
      </c>
      <c r="Y9" s="1">
        <v>41570</v>
      </c>
      <c r="Z9">
        <v>43421000</v>
      </c>
      <c r="AB9" s="1">
        <v>41582</v>
      </c>
      <c r="AC9">
        <v>80547</v>
      </c>
      <c r="AE9" s="1">
        <v>41589</v>
      </c>
      <c r="AF9">
        <v>4362500</v>
      </c>
    </row>
    <row r="10" spans="1:32">
      <c r="A10" s="1">
        <v>41332</v>
      </c>
      <c r="B10">
        <v>6862500</v>
      </c>
      <c r="D10" s="1">
        <v>41444</v>
      </c>
      <c r="E10">
        <v>6374000</v>
      </c>
      <c r="G10" s="1">
        <v>41451</v>
      </c>
      <c r="H10">
        <v>50000</v>
      </c>
      <c r="J10" s="1">
        <v>41465</v>
      </c>
      <c r="K10">
        <v>220000</v>
      </c>
      <c r="M10" s="1">
        <v>41463</v>
      </c>
      <c r="N10">
        <v>122500</v>
      </c>
      <c r="P10" s="1">
        <v>41488</v>
      </c>
      <c r="Q10">
        <v>54575000</v>
      </c>
      <c r="S10" s="1">
        <v>41033</v>
      </c>
      <c r="T10">
        <v>100000</v>
      </c>
      <c r="V10" s="1">
        <v>41523</v>
      </c>
      <c r="W10">
        <v>500000</v>
      </c>
      <c r="Y10" s="1">
        <v>41571</v>
      </c>
      <c r="Z10">
        <v>72119000</v>
      </c>
      <c r="AB10" s="1">
        <v>41584</v>
      </c>
      <c r="AC10">
        <v>422869</v>
      </c>
      <c r="AE10" s="1">
        <v>41590</v>
      </c>
      <c r="AF10">
        <v>1185000</v>
      </c>
    </row>
    <row r="11" spans="1:32">
      <c r="A11" s="1">
        <v>41333</v>
      </c>
      <c r="B11">
        <v>6872500</v>
      </c>
      <c r="D11" s="1">
        <v>41445</v>
      </c>
      <c r="E11">
        <v>21018000</v>
      </c>
      <c r="G11" s="1">
        <v>41453</v>
      </c>
      <c r="H11">
        <v>40000</v>
      </c>
      <c r="J11" s="1">
        <v>41466</v>
      </c>
      <c r="K11">
        <v>1335000</v>
      </c>
      <c r="M11" s="1">
        <v>41465</v>
      </c>
      <c r="N11">
        <v>12500</v>
      </c>
      <c r="P11" s="1">
        <v>41498</v>
      </c>
      <c r="Q11">
        <v>108935000</v>
      </c>
      <c r="S11" s="1">
        <v>41040</v>
      </c>
      <c r="T11">
        <v>50000</v>
      </c>
      <c r="V11" s="1">
        <v>41526</v>
      </c>
      <c r="W11">
        <v>1050000</v>
      </c>
      <c r="Y11" s="1">
        <v>41572</v>
      </c>
      <c r="Z11">
        <v>10738000</v>
      </c>
      <c r="AB11" s="1">
        <v>41585</v>
      </c>
      <c r="AC11">
        <v>604099</v>
      </c>
      <c r="AE11" s="1">
        <v>41591</v>
      </c>
      <c r="AF11">
        <v>2522500</v>
      </c>
    </row>
    <row r="12" spans="1:32">
      <c r="A12" s="1">
        <v>41334</v>
      </c>
      <c r="B12">
        <v>1567500</v>
      </c>
      <c r="D12" s="1">
        <v>41446</v>
      </c>
      <c r="E12">
        <v>29894000</v>
      </c>
      <c r="G12" s="1">
        <v>41456</v>
      </c>
      <c r="H12">
        <v>5000</v>
      </c>
      <c r="J12" s="1">
        <v>41467</v>
      </c>
      <c r="K12">
        <v>605000</v>
      </c>
      <c r="M12" s="1">
        <v>41467</v>
      </c>
      <c r="N12">
        <v>255000</v>
      </c>
      <c r="P12" s="1">
        <v>41499</v>
      </c>
      <c r="Q12">
        <v>97225000</v>
      </c>
      <c r="S12" s="1">
        <v>41106</v>
      </c>
      <c r="T12">
        <v>50000</v>
      </c>
      <c r="V12" s="1">
        <v>41527</v>
      </c>
      <c r="W12">
        <v>600000</v>
      </c>
      <c r="Y12" s="1">
        <v>41575</v>
      </c>
      <c r="Z12">
        <v>20033000</v>
      </c>
      <c r="AB12" s="1">
        <v>41586</v>
      </c>
      <c r="AC12">
        <v>432937</v>
      </c>
      <c r="AE12" s="1">
        <v>41592</v>
      </c>
      <c r="AF12">
        <v>1847500</v>
      </c>
    </row>
    <row r="13" spans="1:32">
      <c r="A13" s="1">
        <v>41337</v>
      </c>
      <c r="B13">
        <v>3247500</v>
      </c>
      <c r="D13" s="1">
        <v>41449</v>
      </c>
      <c r="E13">
        <v>8916000</v>
      </c>
      <c r="G13" s="1">
        <v>41457</v>
      </c>
      <c r="H13">
        <v>110000</v>
      </c>
      <c r="J13" s="1">
        <v>41470</v>
      </c>
      <c r="K13">
        <v>1275000</v>
      </c>
      <c r="M13" s="1">
        <v>41470</v>
      </c>
      <c r="N13">
        <v>35000</v>
      </c>
      <c r="P13" s="1">
        <v>41500</v>
      </c>
      <c r="Q13">
        <v>59555000</v>
      </c>
      <c r="S13" s="1">
        <v>41115</v>
      </c>
      <c r="T13">
        <v>50000</v>
      </c>
      <c r="V13" s="1">
        <v>41528</v>
      </c>
      <c r="W13">
        <v>752500</v>
      </c>
      <c r="Y13" s="1">
        <v>41576</v>
      </c>
      <c r="Z13">
        <v>62515000</v>
      </c>
      <c r="AB13" s="1">
        <v>41589</v>
      </c>
      <c r="AC13">
        <v>181230</v>
      </c>
      <c r="AE13" s="1">
        <v>41593</v>
      </c>
      <c r="AF13">
        <v>2562500</v>
      </c>
    </row>
    <row r="14" spans="1:32">
      <c r="A14" s="1">
        <v>41338</v>
      </c>
      <c r="B14">
        <v>5202500</v>
      </c>
      <c r="D14" s="1">
        <v>41450</v>
      </c>
      <c r="E14">
        <v>25720000</v>
      </c>
      <c r="G14" s="1">
        <v>41458</v>
      </c>
      <c r="H14">
        <v>1000000</v>
      </c>
      <c r="J14" s="1">
        <v>41471</v>
      </c>
      <c r="K14">
        <v>415000</v>
      </c>
      <c r="M14" s="1">
        <v>41471</v>
      </c>
      <c r="N14">
        <v>1137500</v>
      </c>
      <c r="P14" s="1">
        <v>41501</v>
      </c>
      <c r="Q14">
        <v>99700000</v>
      </c>
      <c r="S14" s="1">
        <v>41159</v>
      </c>
      <c r="T14">
        <v>150000</v>
      </c>
      <c r="V14" s="1">
        <v>41529</v>
      </c>
      <c r="W14">
        <v>5775000</v>
      </c>
      <c r="Y14" s="1">
        <v>41577</v>
      </c>
      <c r="Z14">
        <v>29268000</v>
      </c>
      <c r="AB14" s="1">
        <v>41590</v>
      </c>
      <c r="AC14">
        <v>191298</v>
      </c>
      <c r="AE14" s="1">
        <v>41596</v>
      </c>
      <c r="AF14">
        <v>890000</v>
      </c>
    </row>
    <row r="15" spans="1:32">
      <c r="A15" s="1">
        <v>41339</v>
      </c>
      <c r="B15">
        <v>1695000</v>
      </c>
      <c r="D15" s="1">
        <v>41451</v>
      </c>
      <c r="E15">
        <v>21964000</v>
      </c>
      <c r="G15" s="1">
        <v>41464</v>
      </c>
      <c r="H15">
        <v>2755000</v>
      </c>
      <c r="J15" s="1">
        <v>41472</v>
      </c>
      <c r="K15">
        <v>630000</v>
      </c>
      <c r="M15" s="1">
        <v>41472</v>
      </c>
      <c r="N15">
        <v>72500</v>
      </c>
      <c r="P15" s="1">
        <v>41502</v>
      </c>
      <c r="Q15">
        <v>138227500</v>
      </c>
      <c r="S15" s="1">
        <v>41205</v>
      </c>
      <c r="T15">
        <v>250000</v>
      </c>
      <c r="V15" s="1">
        <v>41530</v>
      </c>
      <c r="W15">
        <v>2452500</v>
      </c>
      <c r="Y15" s="1">
        <v>41578</v>
      </c>
      <c r="Z15">
        <v>39576000</v>
      </c>
      <c r="AB15" s="1">
        <v>41591</v>
      </c>
      <c r="AC15">
        <v>50342</v>
      </c>
      <c r="AE15" s="1">
        <v>41597</v>
      </c>
      <c r="AF15">
        <v>2917500</v>
      </c>
    </row>
    <row r="16" spans="1:32">
      <c r="A16" s="1">
        <v>41340</v>
      </c>
      <c r="B16">
        <v>3517500</v>
      </c>
      <c r="D16" s="1">
        <v>41452</v>
      </c>
      <c r="E16">
        <v>23438000</v>
      </c>
      <c r="G16" s="1">
        <v>41465</v>
      </c>
      <c r="H16">
        <v>25000</v>
      </c>
      <c r="J16" s="1">
        <v>41473</v>
      </c>
      <c r="K16">
        <v>90000</v>
      </c>
      <c r="M16" s="1">
        <v>41473</v>
      </c>
      <c r="N16">
        <v>185000</v>
      </c>
      <c r="P16" s="1">
        <v>41505</v>
      </c>
      <c r="Q16">
        <v>130175000</v>
      </c>
      <c r="S16" s="1">
        <v>41206</v>
      </c>
      <c r="T16">
        <v>50000</v>
      </c>
      <c r="V16" s="1">
        <v>41533</v>
      </c>
      <c r="W16">
        <v>3840000</v>
      </c>
      <c r="Y16" s="1">
        <v>41579</v>
      </c>
      <c r="Z16">
        <v>46194000</v>
      </c>
      <c r="AB16" s="1">
        <v>41592</v>
      </c>
      <c r="AC16">
        <v>90615</v>
      </c>
      <c r="AE16" s="1">
        <v>41598</v>
      </c>
      <c r="AF16">
        <v>6902500</v>
      </c>
    </row>
    <row r="17" spans="1:32">
      <c r="A17" s="1">
        <v>41341</v>
      </c>
      <c r="B17">
        <v>10497500</v>
      </c>
      <c r="D17" s="1">
        <v>41453</v>
      </c>
      <c r="E17">
        <v>11090000</v>
      </c>
      <c r="G17" s="1">
        <v>41466</v>
      </c>
      <c r="H17">
        <v>30000</v>
      </c>
      <c r="J17" s="1">
        <v>41474</v>
      </c>
      <c r="K17">
        <v>245000</v>
      </c>
      <c r="M17" s="1">
        <v>41474</v>
      </c>
      <c r="N17">
        <v>80000</v>
      </c>
      <c r="P17" s="1">
        <v>41506</v>
      </c>
      <c r="Q17">
        <v>229065000</v>
      </c>
      <c r="S17" s="1">
        <v>41281</v>
      </c>
      <c r="T17">
        <v>50000</v>
      </c>
      <c r="V17" s="1">
        <v>41534</v>
      </c>
      <c r="W17">
        <v>250000</v>
      </c>
      <c r="Y17" s="1">
        <v>41582</v>
      </c>
      <c r="Z17">
        <v>14212000</v>
      </c>
      <c r="AB17" s="1">
        <v>41593</v>
      </c>
      <c r="AC17">
        <v>896080</v>
      </c>
      <c r="AE17" s="1">
        <v>41599</v>
      </c>
      <c r="AF17">
        <v>4360000</v>
      </c>
    </row>
    <row r="18" spans="1:32">
      <c r="A18" s="1">
        <v>41344</v>
      </c>
      <c r="B18">
        <v>5285000</v>
      </c>
      <c r="D18" s="1">
        <v>41456</v>
      </c>
      <c r="E18">
        <v>2244000</v>
      </c>
      <c r="G18" s="1">
        <v>41467</v>
      </c>
      <c r="H18">
        <v>910000</v>
      </c>
      <c r="J18" s="1">
        <v>41477</v>
      </c>
      <c r="K18">
        <v>25000</v>
      </c>
      <c r="M18" s="1">
        <v>41479</v>
      </c>
      <c r="N18">
        <v>132500</v>
      </c>
      <c r="P18" s="1">
        <v>41507</v>
      </c>
      <c r="Q18">
        <v>202245000</v>
      </c>
      <c r="S18" s="1">
        <v>41318</v>
      </c>
      <c r="T18">
        <v>100000</v>
      </c>
      <c r="V18" s="1">
        <v>41535</v>
      </c>
      <c r="W18">
        <v>252500</v>
      </c>
      <c r="Y18" s="1">
        <v>41584</v>
      </c>
      <c r="Z18">
        <v>10498000</v>
      </c>
      <c r="AB18" s="1">
        <v>41596</v>
      </c>
      <c r="AC18">
        <v>1248471</v>
      </c>
      <c r="AE18" s="1">
        <v>41600</v>
      </c>
      <c r="AF18">
        <v>3390000</v>
      </c>
    </row>
    <row r="19" spans="1:32">
      <c r="A19" s="1">
        <v>41346</v>
      </c>
      <c r="B19">
        <v>3162500</v>
      </c>
      <c r="D19" s="1">
        <v>41457</v>
      </c>
      <c r="E19">
        <v>13480000</v>
      </c>
      <c r="G19" s="1">
        <v>41470</v>
      </c>
      <c r="H19">
        <v>5000</v>
      </c>
      <c r="J19" s="1">
        <v>41478</v>
      </c>
      <c r="K19">
        <v>40285000</v>
      </c>
      <c r="M19" s="1">
        <v>41481</v>
      </c>
      <c r="N19">
        <v>30000</v>
      </c>
      <c r="P19" s="1">
        <v>41508</v>
      </c>
      <c r="Q19">
        <v>145652500</v>
      </c>
      <c r="S19" s="1">
        <v>41396</v>
      </c>
      <c r="T19">
        <v>200000</v>
      </c>
      <c r="V19" s="1">
        <v>41536</v>
      </c>
      <c r="W19">
        <v>3707500</v>
      </c>
      <c r="Y19" s="1">
        <v>41585</v>
      </c>
      <c r="Z19">
        <v>24615000</v>
      </c>
      <c r="AB19" s="1">
        <v>41597</v>
      </c>
      <c r="AC19">
        <v>2215029</v>
      </c>
      <c r="AE19" s="1">
        <v>41603</v>
      </c>
      <c r="AF19">
        <v>3445000</v>
      </c>
    </row>
    <row r="20" spans="1:32">
      <c r="A20" s="1">
        <v>41347</v>
      </c>
      <c r="B20">
        <v>3575000</v>
      </c>
      <c r="D20" s="1">
        <v>41458</v>
      </c>
      <c r="E20">
        <v>11134000</v>
      </c>
      <c r="G20" s="1">
        <v>41471</v>
      </c>
      <c r="H20">
        <v>380000</v>
      </c>
      <c r="J20" s="1">
        <v>41479</v>
      </c>
      <c r="K20">
        <v>1320000</v>
      </c>
      <c r="M20" s="1">
        <v>41484</v>
      </c>
      <c r="N20">
        <v>2500</v>
      </c>
      <c r="P20" s="1">
        <v>41509</v>
      </c>
      <c r="Q20">
        <v>84685000</v>
      </c>
      <c r="S20" s="1">
        <v>41400</v>
      </c>
      <c r="T20">
        <v>50000</v>
      </c>
      <c r="V20" s="1">
        <v>41540</v>
      </c>
      <c r="W20">
        <v>2500</v>
      </c>
      <c r="Y20" s="1">
        <v>41586</v>
      </c>
      <c r="Z20">
        <v>13541000</v>
      </c>
      <c r="AB20" s="1">
        <v>41598</v>
      </c>
      <c r="AC20">
        <v>2325780</v>
      </c>
      <c r="AE20" s="1">
        <v>41604</v>
      </c>
      <c r="AF20">
        <v>3880000</v>
      </c>
    </row>
    <row r="21" spans="1:32">
      <c r="A21" s="1">
        <v>41348</v>
      </c>
      <c r="B21">
        <v>11072500</v>
      </c>
      <c r="D21" s="1">
        <v>41459</v>
      </c>
      <c r="E21">
        <v>1580000</v>
      </c>
      <c r="G21" s="1">
        <v>41472</v>
      </c>
      <c r="H21">
        <v>1090000</v>
      </c>
      <c r="J21" s="1">
        <v>41480</v>
      </c>
      <c r="K21">
        <v>15000</v>
      </c>
      <c r="M21" s="1">
        <v>41485</v>
      </c>
      <c r="N21">
        <v>35000</v>
      </c>
      <c r="P21" s="1">
        <v>41512</v>
      </c>
      <c r="Q21">
        <v>81722500</v>
      </c>
      <c r="S21" s="1">
        <v>41416</v>
      </c>
      <c r="T21">
        <v>50000</v>
      </c>
      <c r="V21" s="1">
        <v>41541</v>
      </c>
      <c r="W21">
        <v>5000</v>
      </c>
      <c r="Y21" s="1">
        <v>41589</v>
      </c>
      <c r="Z21">
        <v>107772000</v>
      </c>
      <c r="AB21" s="1">
        <v>41599</v>
      </c>
      <c r="AC21">
        <v>201366</v>
      </c>
      <c r="AE21" s="1">
        <v>41605</v>
      </c>
      <c r="AF21">
        <v>3490000</v>
      </c>
    </row>
    <row r="22" spans="1:32">
      <c r="A22" s="1">
        <v>41351</v>
      </c>
      <c r="B22">
        <v>5095000</v>
      </c>
      <c r="D22" s="1">
        <v>41460</v>
      </c>
      <c r="E22">
        <v>2366000</v>
      </c>
      <c r="G22" s="1">
        <v>41474</v>
      </c>
      <c r="H22">
        <v>120000</v>
      </c>
      <c r="J22" s="1">
        <v>41481</v>
      </c>
      <c r="K22">
        <v>50000</v>
      </c>
      <c r="M22" s="1">
        <v>41486</v>
      </c>
      <c r="N22">
        <v>860000</v>
      </c>
      <c r="P22" s="1">
        <v>41513</v>
      </c>
      <c r="Q22">
        <v>128692500</v>
      </c>
      <c r="S22" s="1">
        <v>41422</v>
      </c>
      <c r="T22">
        <v>50000</v>
      </c>
      <c r="V22" s="1">
        <v>41542</v>
      </c>
      <c r="W22">
        <v>2500</v>
      </c>
      <c r="Y22" s="1">
        <v>41590</v>
      </c>
      <c r="Z22">
        <v>34579000</v>
      </c>
      <c r="AB22" s="1">
        <v>41600</v>
      </c>
      <c r="AC22">
        <v>835670</v>
      </c>
      <c r="AE22" s="1">
        <v>41606</v>
      </c>
      <c r="AF22">
        <v>7862500</v>
      </c>
    </row>
    <row r="23" spans="1:32">
      <c r="A23" s="2">
        <v>41352</v>
      </c>
      <c r="B23" s="3">
        <v>5935000</v>
      </c>
      <c r="C23" s="3"/>
      <c r="D23" s="1">
        <v>41463</v>
      </c>
      <c r="E23">
        <v>5975000</v>
      </c>
      <c r="F23" s="3"/>
      <c r="G23" s="1">
        <v>41477</v>
      </c>
      <c r="H23">
        <v>90000</v>
      </c>
      <c r="I23" s="3"/>
      <c r="J23" s="1">
        <v>41484</v>
      </c>
      <c r="K23">
        <v>152000</v>
      </c>
      <c r="L23" s="3"/>
      <c r="M23" s="1">
        <v>41487</v>
      </c>
      <c r="N23">
        <v>2000</v>
      </c>
      <c r="O23" s="3"/>
      <c r="P23" s="1">
        <v>41514</v>
      </c>
      <c r="Q23">
        <v>140114000</v>
      </c>
      <c r="R23" s="3"/>
      <c r="S23" s="1">
        <v>41521</v>
      </c>
      <c r="T23">
        <v>204500</v>
      </c>
      <c r="U23" s="3"/>
      <c r="V23" s="1">
        <v>41543</v>
      </c>
      <c r="W23">
        <v>192500</v>
      </c>
      <c r="X23" s="3"/>
      <c r="Y23" s="1">
        <v>41591</v>
      </c>
      <c r="Z23">
        <v>13490000</v>
      </c>
      <c r="AA23" s="3"/>
      <c r="AB23" s="1">
        <v>41604</v>
      </c>
      <c r="AC23">
        <v>1502192</v>
      </c>
      <c r="AD23" s="3"/>
      <c r="AE23" s="1">
        <v>41607</v>
      </c>
      <c r="AF23">
        <v>17965000</v>
      </c>
    </row>
    <row r="24" spans="1:32">
      <c r="A24" s="1">
        <v>41353</v>
      </c>
      <c r="B24">
        <v>2717500</v>
      </c>
      <c r="D24" s="1">
        <v>41464</v>
      </c>
      <c r="E24">
        <v>3517000</v>
      </c>
      <c r="G24" s="1">
        <v>41478</v>
      </c>
      <c r="H24">
        <v>483000</v>
      </c>
      <c r="J24" s="1">
        <v>41485</v>
      </c>
      <c r="K24">
        <v>72000</v>
      </c>
      <c r="M24" s="1">
        <v>41488</v>
      </c>
      <c r="N24">
        <v>500</v>
      </c>
      <c r="P24" s="1">
        <v>41515</v>
      </c>
      <c r="Q24">
        <v>105664500</v>
      </c>
      <c r="S24" s="1">
        <v>41522</v>
      </c>
      <c r="T24">
        <v>266000</v>
      </c>
      <c r="V24" s="1">
        <v>41544</v>
      </c>
      <c r="W24">
        <v>3636000</v>
      </c>
      <c r="Y24" s="1">
        <v>41592</v>
      </c>
      <c r="Z24">
        <v>33215000</v>
      </c>
      <c r="AB24" s="1">
        <v>41605</v>
      </c>
      <c r="AC24">
        <v>655951</v>
      </c>
      <c r="AE24" s="1">
        <v>41610</v>
      </c>
      <c r="AF24">
        <v>13574000</v>
      </c>
    </row>
    <row r="25" spans="1:32">
      <c r="A25" s="1">
        <v>41354</v>
      </c>
      <c r="B25">
        <v>6192500</v>
      </c>
      <c r="D25" s="1">
        <v>41465</v>
      </c>
      <c r="E25">
        <v>4233500</v>
      </c>
      <c r="G25" s="1">
        <v>41479</v>
      </c>
      <c r="H25">
        <v>21500</v>
      </c>
      <c r="J25" s="1">
        <v>41486</v>
      </c>
      <c r="K25">
        <v>31000</v>
      </c>
      <c r="M25" s="1">
        <v>41498</v>
      </c>
      <c r="N25">
        <v>564500</v>
      </c>
      <c r="P25" s="1">
        <v>41516</v>
      </c>
      <c r="Q25">
        <v>109446500</v>
      </c>
      <c r="S25" s="1">
        <v>41523</v>
      </c>
      <c r="T25">
        <v>206500</v>
      </c>
      <c r="V25" s="1">
        <v>41547</v>
      </c>
      <c r="W25">
        <v>3045000</v>
      </c>
      <c r="Y25" s="1">
        <v>41593</v>
      </c>
      <c r="Z25">
        <v>15264000</v>
      </c>
      <c r="AB25" s="1">
        <v>41606</v>
      </c>
      <c r="AC25">
        <v>11612793</v>
      </c>
      <c r="AE25" s="1">
        <v>41611</v>
      </c>
      <c r="AF25">
        <v>10787500</v>
      </c>
    </row>
    <row r="26" spans="1:32">
      <c r="A26" s="1">
        <v>41355</v>
      </c>
      <c r="B26">
        <v>3382500</v>
      </c>
      <c r="D26" s="1">
        <v>41466</v>
      </c>
      <c r="E26">
        <v>4209500</v>
      </c>
      <c r="G26" s="1">
        <v>41480</v>
      </c>
      <c r="H26">
        <v>145500</v>
      </c>
      <c r="J26" s="1">
        <v>41487</v>
      </c>
      <c r="K26">
        <v>379000</v>
      </c>
      <c r="M26" s="1">
        <v>41499</v>
      </c>
      <c r="N26">
        <v>134500</v>
      </c>
      <c r="P26" s="1">
        <v>41519</v>
      </c>
      <c r="Q26">
        <v>63655500</v>
      </c>
      <c r="S26" s="1">
        <v>41526</v>
      </c>
      <c r="T26">
        <v>1776500</v>
      </c>
      <c r="V26" s="1">
        <v>41548</v>
      </c>
      <c r="W26">
        <v>809000</v>
      </c>
      <c r="Y26" s="1">
        <v>41596</v>
      </c>
      <c r="Z26">
        <v>11289500</v>
      </c>
      <c r="AB26" s="1">
        <v>41607</v>
      </c>
      <c r="AC26">
        <v>4704419</v>
      </c>
      <c r="AE26" s="1">
        <v>41612</v>
      </c>
      <c r="AF26">
        <v>2102000</v>
      </c>
    </row>
    <row r="27" spans="1:32">
      <c r="A27" s="1">
        <v>41358</v>
      </c>
      <c r="B27">
        <v>1652500</v>
      </c>
      <c r="D27" s="1">
        <v>41467</v>
      </c>
      <c r="E27">
        <v>5623000</v>
      </c>
      <c r="G27" s="1">
        <v>41481</v>
      </c>
      <c r="H27">
        <v>228000</v>
      </c>
      <c r="J27" s="1">
        <v>41488</v>
      </c>
      <c r="K27">
        <v>180000</v>
      </c>
      <c r="M27" s="1">
        <v>41500</v>
      </c>
      <c r="N27">
        <v>24500</v>
      </c>
      <c r="P27" s="1">
        <v>41520</v>
      </c>
      <c r="Q27">
        <v>50207000</v>
      </c>
      <c r="S27" s="1">
        <v>41527</v>
      </c>
      <c r="T27">
        <v>958500</v>
      </c>
      <c r="V27" s="1">
        <v>41549</v>
      </c>
      <c r="W27">
        <v>194000</v>
      </c>
      <c r="Y27" s="1">
        <v>41597</v>
      </c>
      <c r="Z27">
        <v>5595500</v>
      </c>
      <c r="AB27" s="1">
        <v>41610</v>
      </c>
      <c r="AC27">
        <v>8399994</v>
      </c>
      <c r="AE27" s="1">
        <v>41613</v>
      </c>
      <c r="AF27">
        <v>7383500</v>
      </c>
    </row>
    <row r="28" spans="1:32">
      <c r="A28" s="1">
        <v>41359</v>
      </c>
      <c r="B28">
        <v>8362500</v>
      </c>
      <c r="D28" s="1">
        <v>41470</v>
      </c>
      <c r="E28">
        <v>28285500</v>
      </c>
      <c r="G28" s="1">
        <v>41484</v>
      </c>
      <c r="H28">
        <v>22000</v>
      </c>
      <c r="J28" s="1">
        <v>41498</v>
      </c>
      <c r="K28">
        <v>1301000</v>
      </c>
      <c r="M28" s="1">
        <v>41501</v>
      </c>
      <c r="N28">
        <v>3500</v>
      </c>
      <c r="P28" s="1">
        <v>41521</v>
      </c>
      <c r="Q28">
        <v>106755500</v>
      </c>
      <c r="S28" s="1">
        <v>41528</v>
      </c>
      <c r="T28">
        <v>504500</v>
      </c>
      <c r="V28" s="1">
        <v>41550</v>
      </c>
      <c r="W28">
        <v>584500</v>
      </c>
      <c r="Y28" s="1">
        <v>41598</v>
      </c>
      <c r="Z28">
        <v>4776000</v>
      </c>
      <c r="AB28" s="1">
        <v>41611</v>
      </c>
      <c r="AC28">
        <v>3741385</v>
      </c>
      <c r="AE28" s="1">
        <v>41614</v>
      </c>
      <c r="AF28">
        <v>5675000</v>
      </c>
    </row>
    <row r="29" spans="1:32">
      <c r="A29" s="1">
        <v>41360</v>
      </c>
      <c r="B29">
        <v>7877500</v>
      </c>
      <c r="D29" s="1">
        <v>41471</v>
      </c>
      <c r="E29">
        <v>13673000</v>
      </c>
      <c r="G29" s="1">
        <v>41485</v>
      </c>
      <c r="H29">
        <v>77000</v>
      </c>
      <c r="J29" s="1">
        <v>41499</v>
      </c>
      <c r="K29">
        <v>295500</v>
      </c>
      <c r="M29" s="1">
        <v>41502</v>
      </c>
      <c r="N29">
        <v>500</v>
      </c>
      <c r="P29" s="1">
        <v>41522</v>
      </c>
      <c r="Q29">
        <v>147371000</v>
      </c>
      <c r="S29" s="1">
        <v>41529</v>
      </c>
      <c r="T29">
        <v>176500</v>
      </c>
      <c r="V29" s="1">
        <v>41551</v>
      </c>
      <c r="W29">
        <v>1781000</v>
      </c>
      <c r="Y29" s="1">
        <v>41599</v>
      </c>
      <c r="Z29">
        <v>11818500</v>
      </c>
      <c r="AB29" s="1">
        <v>41612</v>
      </c>
      <c r="AC29">
        <v>7589998</v>
      </c>
      <c r="AE29" s="1">
        <v>41617</v>
      </c>
      <c r="AF29">
        <v>5778000</v>
      </c>
    </row>
    <row r="30" spans="1:32">
      <c r="A30" s="1">
        <v>41361</v>
      </c>
      <c r="B30">
        <v>4450000</v>
      </c>
      <c r="D30" s="1">
        <v>41472</v>
      </c>
      <c r="E30">
        <v>6762500</v>
      </c>
      <c r="G30" s="1">
        <v>41486</v>
      </c>
      <c r="H30">
        <v>162500</v>
      </c>
      <c r="J30" s="1">
        <v>41500</v>
      </c>
      <c r="K30">
        <v>309000</v>
      </c>
      <c r="M30" s="1">
        <v>41505</v>
      </c>
      <c r="N30">
        <v>216500</v>
      </c>
      <c r="P30" s="1">
        <v>41523</v>
      </c>
      <c r="Q30">
        <v>198064000</v>
      </c>
      <c r="S30" s="1">
        <v>41530</v>
      </c>
      <c r="T30">
        <v>162500</v>
      </c>
      <c r="V30" s="1">
        <v>41554</v>
      </c>
      <c r="W30">
        <v>2500</v>
      </c>
      <c r="Y30" s="1">
        <v>41600</v>
      </c>
      <c r="Z30">
        <v>25382500</v>
      </c>
      <c r="AB30" s="1">
        <v>41613</v>
      </c>
      <c r="AC30">
        <v>4582593</v>
      </c>
      <c r="AE30" s="1">
        <v>41618</v>
      </c>
      <c r="AF30">
        <v>4624500</v>
      </c>
    </row>
    <row r="31" spans="1:32">
      <c r="A31" s="1">
        <v>41365</v>
      </c>
      <c r="B31">
        <v>1405000</v>
      </c>
      <c r="D31" s="1">
        <v>41473</v>
      </c>
      <c r="E31">
        <v>1227000</v>
      </c>
      <c r="G31" s="1">
        <v>41487</v>
      </c>
      <c r="H31">
        <v>3000</v>
      </c>
      <c r="J31" s="1">
        <v>41501</v>
      </c>
      <c r="K31">
        <v>186000</v>
      </c>
      <c r="M31" s="1">
        <v>41506</v>
      </c>
      <c r="N31">
        <v>2500</v>
      </c>
      <c r="P31" s="1">
        <v>41526</v>
      </c>
      <c r="Q31">
        <v>131547000</v>
      </c>
      <c r="S31" s="1">
        <v>41533</v>
      </c>
      <c r="T31">
        <v>156500</v>
      </c>
      <c r="V31" s="1">
        <v>41555</v>
      </c>
      <c r="W31">
        <v>3202500</v>
      </c>
      <c r="Y31" s="1">
        <v>41603</v>
      </c>
      <c r="Z31">
        <v>15490000</v>
      </c>
      <c r="AB31" s="1">
        <v>41614</v>
      </c>
      <c r="AC31">
        <v>6434156</v>
      </c>
      <c r="AE31" s="1">
        <v>41619</v>
      </c>
      <c r="AF31">
        <v>3393000</v>
      </c>
    </row>
    <row r="32" spans="1:32">
      <c r="A32" s="1">
        <v>41366</v>
      </c>
      <c r="B32">
        <v>2927500</v>
      </c>
      <c r="D32" s="1">
        <v>41474</v>
      </c>
      <c r="E32">
        <v>2776000</v>
      </c>
      <c r="G32" s="1">
        <v>41488</v>
      </c>
      <c r="H32">
        <v>52500</v>
      </c>
      <c r="J32" s="1">
        <v>41502</v>
      </c>
      <c r="K32">
        <v>213000</v>
      </c>
      <c r="M32" s="1">
        <v>41507</v>
      </c>
      <c r="N32">
        <v>55000</v>
      </c>
      <c r="P32" s="1">
        <v>41527</v>
      </c>
      <c r="Q32">
        <v>218278500</v>
      </c>
      <c r="S32" s="1">
        <v>41534</v>
      </c>
      <c r="T32">
        <v>622000</v>
      </c>
      <c r="V32" s="1">
        <v>41556</v>
      </c>
      <c r="W32">
        <v>15500</v>
      </c>
      <c r="Y32" s="1">
        <v>41604</v>
      </c>
      <c r="Z32">
        <v>14620000</v>
      </c>
      <c r="AB32" s="1">
        <v>41617</v>
      </c>
      <c r="AC32">
        <v>1524343</v>
      </c>
      <c r="AE32" s="1">
        <v>41620</v>
      </c>
      <c r="AF32">
        <v>1436000</v>
      </c>
    </row>
    <row r="33" spans="1:32">
      <c r="A33" s="1">
        <v>41367</v>
      </c>
      <c r="B33">
        <v>4322500</v>
      </c>
      <c r="D33" s="1">
        <v>41477</v>
      </c>
      <c r="E33">
        <v>818000</v>
      </c>
      <c r="G33" s="1">
        <v>41498</v>
      </c>
      <c r="H33">
        <v>161000</v>
      </c>
      <c r="J33" s="1">
        <v>41505</v>
      </c>
      <c r="K33">
        <v>715500</v>
      </c>
      <c r="M33" s="1">
        <v>41508</v>
      </c>
      <c r="N33">
        <v>74500</v>
      </c>
      <c r="P33" s="1">
        <v>41528</v>
      </c>
      <c r="Q33">
        <v>215712000</v>
      </c>
      <c r="S33" s="1">
        <v>41535</v>
      </c>
      <c r="T33">
        <v>980000</v>
      </c>
      <c r="V33" s="1">
        <v>41557</v>
      </c>
      <c r="W33">
        <v>260000</v>
      </c>
      <c r="Y33" s="1">
        <v>41605</v>
      </c>
      <c r="Z33">
        <v>18121000</v>
      </c>
      <c r="AB33" s="1">
        <v>41618</v>
      </c>
      <c r="AC33">
        <v>1485580</v>
      </c>
      <c r="AE33" s="1">
        <v>41621</v>
      </c>
      <c r="AF33">
        <v>1141500</v>
      </c>
    </row>
    <row r="34" spans="1:32">
      <c r="A34" s="1">
        <v>41368</v>
      </c>
      <c r="B34">
        <v>5762500</v>
      </c>
      <c r="D34" s="1">
        <v>41478</v>
      </c>
      <c r="E34">
        <v>8204000</v>
      </c>
      <c r="G34" s="1">
        <v>41499</v>
      </c>
      <c r="H34">
        <v>2000</v>
      </c>
      <c r="J34" s="1">
        <v>41506</v>
      </c>
      <c r="K34">
        <v>252000</v>
      </c>
      <c r="M34" s="1">
        <v>41509</v>
      </c>
      <c r="N34">
        <v>1325000</v>
      </c>
      <c r="P34" s="1">
        <v>41529</v>
      </c>
      <c r="Q34">
        <v>99842000</v>
      </c>
      <c r="S34" s="1">
        <v>41536</v>
      </c>
      <c r="T34">
        <v>576000</v>
      </c>
      <c r="V34" s="1">
        <v>41558</v>
      </c>
      <c r="W34">
        <v>305500</v>
      </c>
      <c r="Y34" s="1">
        <v>41606</v>
      </c>
      <c r="Z34">
        <v>8190500</v>
      </c>
      <c r="AB34" s="1">
        <v>41619</v>
      </c>
      <c r="AC34">
        <v>3930166</v>
      </c>
      <c r="AE34" s="1">
        <v>41624</v>
      </c>
      <c r="AF34">
        <v>2682000</v>
      </c>
    </row>
    <row r="35" spans="1:32">
      <c r="A35" s="1">
        <v>41369</v>
      </c>
      <c r="B35">
        <v>4242500</v>
      </c>
      <c r="D35" s="1">
        <v>41479</v>
      </c>
      <c r="E35">
        <v>13205000</v>
      </c>
      <c r="G35" s="1">
        <v>41500</v>
      </c>
      <c r="H35">
        <v>39000</v>
      </c>
      <c r="J35" s="1">
        <v>41507</v>
      </c>
      <c r="K35">
        <v>1000</v>
      </c>
      <c r="M35" s="1">
        <v>41512</v>
      </c>
      <c r="N35">
        <v>550000</v>
      </c>
      <c r="P35" s="1">
        <v>41530</v>
      </c>
      <c r="Q35">
        <v>113031500</v>
      </c>
      <c r="S35" s="1">
        <v>41537</v>
      </c>
      <c r="T35">
        <v>657000</v>
      </c>
      <c r="V35" s="1">
        <v>41563</v>
      </c>
      <c r="W35">
        <v>6500</v>
      </c>
      <c r="Y35" s="1">
        <v>41607</v>
      </c>
      <c r="Z35">
        <v>12141500</v>
      </c>
      <c r="AB35" s="1">
        <v>41620</v>
      </c>
      <c r="AC35">
        <v>997770</v>
      </c>
      <c r="AE35" s="1">
        <v>41625</v>
      </c>
      <c r="AF35">
        <v>2522000</v>
      </c>
    </row>
    <row r="36" spans="1:32">
      <c r="A36" s="1">
        <v>41372</v>
      </c>
      <c r="B36">
        <v>1422500</v>
      </c>
      <c r="D36" s="1">
        <v>41480</v>
      </c>
      <c r="E36">
        <v>1369500</v>
      </c>
      <c r="G36" s="1">
        <v>41501</v>
      </c>
      <c r="H36">
        <v>131000</v>
      </c>
      <c r="J36" s="1">
        <v>41508</v>
      </c>
      <c r="K36">
        <v>150500</v>
      </c>
      <c r="M36" s="1">
        <v>41513</v>
      </c>
      <c r="N36">
        <v>1127500</v>
      </c>
      <c r="P36" s="1">
        <v>41533</v>
      </c>
      <c r="Q36">
        <v>120217000</v>
      </c>
      <c r="S36" s="1">
        <v>41540</v>
      </c>
      <c r="T36">
        <v>472500</v>
      </c>
      <c r="V36" s="1">
        <v>41564</v>
      </c>
      <c r="W36">
        <v>2500</v>
      </c>
      <c r="Y36" s="1">
        <v>41610</v>
      </c>
      <c r="Z36">
        <v>19011500</v>
      </c>
      <c r="AB36" s="1">
        <v>41621</v>
      </c>
      <c r="AC36">
        <v>1759438</v>
      </c>
      <c r="AE36" s="1">
        <v>41626</v>
      </c>
      <c r="AF36">
        <v>2442500</v>
      </c>
    </row>
    <row r="37" spans="1:32">
      <c r="A37" s="1">
        <v>41373</v>
      </c>
      <c r="B37">
        <v>5072500</v>
      </c>
      <c r="D37" s="1">
        <v>41481</v>
      </c>
      <c r="E37">
        <v>16074500</v>
      </c>
      <c r="G37" s="1">
        <v>41502</v>
      </c>
      <c r="H37">
        <v>33000</v>
      </c>
      <c r="J37" s="1">
        <v>41509</v>
      </c>
      <c r="K37">
        <v>296000</v>
      </c>
      <c r="M37" s="1">
        <v>41514</v>
      </c>
      <c r="N37">
        <v>1069000</v>
      </c>
      <c r="P37" s="1">
        <v>41534</v>
      </c>
      <c r="Q37">
        <v>124701500</v>
      </c>
      <c r="S37" s="1">
        <v>41541</v>
      </c>
      <c r="T37">
        <v>261000</v>
      </c>
      <c r="V37" s="1">
        <v>41568</v>
      </c>
      <c r="W37">
        <v>1225000</v>
      </c>
      <c r="Y37" s="1">
        <v>41611</v>
      </c>
      <c r="Z37">
        <v>7577500</v>
      </c>
      <c r="AB37" s="1">
        <v>41624</v>
      </c>
      <c r="AC37">
        <v>2353468</v>
      </c>
      <c r="AE37" s="1">
        <v>41627</v>
      </c>
      <c r="AF37">
        <v>2608000</v>
      </c>
    </row>
    <row r="38" spans="1:32">
      <c r="A38" s="1">
        <v>41374</v>
      </c>
      <c r="B38">
        <v>5862500</v>
      </c>
      <c r="D38" s="1">
        <v>41484</v>
      </c>
      <c r="E38">
        <v>5372000</v>
      </c>
      <c r="G38" s="1">
        <v>41505</v>
      </c>
      <c r="H38">
        <v>50000</v>
      </c>
      <c r="J38" s="1">
        <v>41512</v>
      </c>
      <c r="K38">
        <v>43000</v>
      </c>
      <c r="M38" s="1">
        <v>41515</v>
      </c>
      <c r="N38">
        <v>350500</v>
      </c>
      <c r="P38" s="1">
        <v>41535</v>
      </c>
      <c r="Q38">
        <v>65105000</v>
      </c>
      <c r="S38" s="1">
        <v>41542</v>
      </c>
      <c r="T38">
        <v>135500</v>
      </c>
      <c r="V38" s="1">
        <v>41569</v>
      </c>
      <c r="W38">
        <v>106000</v>
      </c>
      <c r="Y38" s="1">
        <v>41612</v>
      </c>
      <c r="Z38">
        <v>5062000</v>
      </c>
      <c r="AB38" s="1">
        <v>41625</v>
      </c>
      <c r="AC38">
        <v>747572</v>
      </c>
      <c r="AE38" s="1">
        <v>41628</v>
      </c>
      <c r="AF38">
        <v>680000</v>
      </c>
    </row>
    <row r="39" spans="1:32">
      <c r="A39" s="1">
        <v>41375</v>
      </c>
      <c r="B39">
        <v>4435000</v>
      </c>
      <c r="D39" s="1">
        <v>41485</v>
      </c>
      <c r="E39">
        <v>1538500</v>
      </c>
      <c r="G39" s="1">
        <v>41506</v>
      </c>
      <c r="H39">
        <v>50000</v>
      </c>
      <c r="J39" s="1">
        <v>41513</v>
      </c>
      <c r="K39">
        <v>75500</v>
      </c>
      <c r="M39" s="1">
        <v>41516</v>
      </c>
      <c r="N39">
        <v>1055000</v>
      </c>
      <c r="P39" s="1">
        <v>41536</v>
      </c>
      <c r="Q39">
        <v>171275500</v>
      </c>
      <c r="S39" s="1">
        <v>41543</v>
      </c>
      <c r="T39">
        <v>94500</v>
      </c>
      <c r="V39" s="1">
        <v>41570</v>
      </c>
      <c r="W39">
        <v>33500</v>
      </c>
      <c r="Y39" s="1">
        <v>41613</v>
      </c>
      <c r="Z39">
        <v>6278500</v>
      </c>
      <c r="AB39" s="1">
        <v>41626</v>
      </c>
      <c r="AC39">
        <v>924775</v>
      </c>
      <c r="AE39" s="1">
        <v>41631</v>
      </c>
      <c r="AF39">
        <v>345500</v>
      </c>
    </row>
    <row r="40" spans="1:32">
      <c r="A40" s="1">
        <v>41376</v>
      </c>
      <c r="B40">
        <v>6215000</v>
      </c>
      <c r="D40" s="1">
        <v>41486</v>
      </c>
      <c r="E40">
        <v>2172000</v>
      </c>
      <c r="G40" s="1">
        <v>41508</v>
      </c>
      <c r="H40">
        <v>17000</v>
      </c>
      <c r="J40" s="1">
        <v>41514</v>
      </c>
      <c r="K40">
        <v>12500</v>
      </c>
      <c r="M40" s="1">
        <v>41519</v>
      </c>
      <c r="N40">
        <v>8500</v>
      </c>
      <c r="P40" s="1">
        <v>41537</v>
      </c>
      <c r="Q40">
        <v>76113000</v>
      </c>
      <c r="S40" s="1">
        <v>41544</v>
      </c>
      <c r="T40">
        <v>241500</v>
      </c>
      <c r="V40" s="1">
        <v>41571</v>
      </c>
      <c r="W40">
        <v>29000</v>
      </c>
      <c r="Y40" s="1">
        <v>41614</v>
      </c>
      <c r="Z40">
        <v>12139500</v>
      </c>
      <c r="AB40" s="1">
        <v>41627</v>
      </c>
      <c r="AC40">
        <v>7283418</v>
      </c>
      <c r="AE40" s="1">
        <v>41632</v>
      </c>
      <c r="AF40">
        <v>943500</v>
      </c>
    </row>
    <row r="41" spans="1:32">
      <c r="A41" s="1">
        <v>41379</v>
      </c>
      <c r="B41">
        <v>2492500</v>
      </c>
      <c r="D41" s="1">
        <v>41487</v>
      </c>
      <c r="E41">
        <v>2196500</v>
      </c>
      <c r="G41" s="1">
        <v>41509</v>
      </c>
      <c r="H41">
        <v>31500</v>
      </c>
      <c r="J41" s="1">
        <v>41515</v>
      </c>
      <c r="K41">
        <v>7500</v>
      </c>
      <c r="M41" s="1">
        <v>41520</v>
      </c>
      <c r="N41">
        <v>247000</v>
      </c>
      <c r="P41" s="1">
        <v>41540</v>
      </c>
      <c r="Q41">
        <v>85687000</v>
      </c>
      <c r="S41" s="1">
        <v>41547</v>
      </c>
      <c r="T41">
        <v>98000</v>
      </c>
      <c r="V41" s="1">
        <v>41572</v>
      </c>
      <c r="W41">
        <v>12500</v>
      </c>
      <c r="Y41" s="1">
        <v>41617</v>
      </c>
      <c r="Z41">
        <v>21820500</v>
      </c>
      <c r="AB41" s="1">
        <v>41628</v>
      </c>
      <c r="AC41">
        <v>1381876</v>
      </c>
      <c r="AE41" s="1">
        <v>41635</v>
      </c>
      <c r="AF41">
        <v>428500</v>
      </c>
    </row>
    <row r="42" spans="1:32">
      <c r="A42" s="1">
        <v>41380</v>
      </c>
      <c r="B42">
        <v>1220000</v>
      </c>
      <c r="D42" s="1">
        <v>41488</v>
      </c>
      <c r="E42">
        <v>4619500</v>
      </c>
      <c r="G42" s="1">
        <v>41512</v>
      </c>
      <c r="H42">
        <v>162000</v>
      </c>
      <c r="J42" s="1">
        <v>41516</v>
      </c>
      <c r="K42">
        <v>9500</v>
      </c>
      <c r="M42" s="1">
        <v>41521</v>
      </c>
      <c r="N42">
        <v>350000</v>
      </c>
      <c r="P42" s="1">
        <v>41541</v>
      </c>
      <c r="Q42">
        <v>102855000</v>
      </c>
      <c r="S42" s="1">
        <v>41548</v>
      </c>
      <c r="T42">
        <v>158000</v>
      </c>
      <c r="V42" s="1">
        <v>41575</v>
      </c>
      <c r="W42">
        <v>1000000</v>
      </c>
      <c r="Y42" s="1">
        <v>41618</v>
      </c>
      <c r="Z42">
        <v>5653500</v>
      </c>
      <c r="AB42" s="1">
        <v>41631</v>
      </c>
      <c r="AC42">
        <v>918734</v>
      </c>
      <c r="AE42" s="1">
        <v>41638</v>
      </c>
      <c r="AF42">
        <v>1341000</v>
      </c>
    </row>
    <row r="43" spans="1:32">
      <c r="A43" s="1">
        <v>41381</v>
      </c>
      <c r="B43">
        <v>6280000</v>
      </c>
      <c r="D43" s="1">
        <v>41498</v>
      </c>
      <c r="E43">
        <v>21161000</v>
      </c>
      <c r="G43" s="1">
        <v>41513</v>
      </c>
      <c r="H43">
        <v>45000</v>
      </c>
      <c r="J43" s="1">
        <v>41519</v>
      </c>
      <c r="K43">
        <v>6000</v>
      </c>
      <c r="M43" s="1">
        <v>41522</v>
      </c>
      <c r="N43">
        <v>165000</v>
      </c>
      <c r="P43" s="1">
        <v>41542</v>
      </c>
      <c r="Q43">
        <v>190404500</v>
      </c>
      <c r="S43" s="1">
        <v>41549</v>
      </c>
      <c r="T43">
        <v>148500</v>
      </c>
      <c r="V43" s="1">
        <v>41576</v>
      </c>
      <c r="W43">
        <v>757000</v>
      </c>
      <c r="Y43" s="1">
        <v>41619</v>
      </c>
      <c r="Z43">
        <v>2237500</v>
      </c>
      <c r="AB43" s="1">
        <v>41632</v>
      </c>
      <c r="AC43">
        <v>2003091</v>
      </c>
      <c r="AE43" s="1">
        <v>41641</v>
      </c>
      <c r="AF43">
        <v>608500</v>
      </c>
    </row>
    <row r="44" spans="1:32">
      <c r="B44" s="1"/>
      <c r="E44" s="1"/>
      <c r="H44" s="1"/>
      <c r="K44" s="1"/>
      <c r="N44" s="1"/>
      <c r="Q44" s="1"/>
      <c r="T44" s="1"/>
      <c r="W44" s="1"/>
      <c r="Z44" s="1"/>
      <c r="AC44" s="1"/>
      <c r="AF44" s="1"/>
    </row>
    <row r="45" spans="1:32" s="9" customFormat="1">
      <c r="A45" s="23" t="s">
        <v>99</v>
      </c>
      <c r="B45" s="24">
        <f>AVERAGE(B3:B22)</f>
        <v>6724250</v>
      </c>
      <c r="D45" s="23" t="s">
        <v>99</v>
      </c>
      <c r="E45" s="24">
        <f>AVERAGE(E3:E22)</f>
        <v>14489400</v>
      </c>
      <c r="G45" s="23" t="s">
        <v>99</v>
      </c>
      <c r="H45" s="24">
        <f>AVERAGE(H3:H22)</f>
        <v>424000</v>
      </c>
      <c r="J45" s="23" t="s">
        <v>99</v>
      </c>
      <c r="K45" s="24">
        <f>AVERAGE(K3:K22)</f>
        <v>2389500</v>
      </c>
      <c r="M45" s="23" t="s">
        <v>99</v>
      </c>
      <c r="N45" s="24">
        <f>AVERAGE(N3:N22)</f>
        <v>258250</v>
      </c>
      <c r="P45" s="23" t="s">
        <v>99</v>
      </c>
      <c r="Q45" s="24">
        <f>AVERAGE(Q3:Q22)</f>
        <v>105447000</v>
      </c>
      <c r="S45" s="23" t="s">
        <v>99</v>
      </c>
      <c r="T45" s="24">
        <f>AVERAGE(T3:T22)</f>
        <v>222500</v>
      </c>
      <c r="V45" s="23" t="s">
        <v>99</v>
      </c>
      <c r="W45" s="24">
        <f>AVERAGE(W3:W22)</f>
        <v>1640375</v>
      </c>
      <c r="Y45" s="23" t="s">
        <v>99</v>
      </c>
      <c r="Z45" s="24">
        <f>AVERAGE(Z3:Z22)</f>
        <v>45872750</v>
      </c>
      <c r="AB45" s="23" t="s">
        <v>99</v>
      </c>
      <c r="AC45" s="24">
        <f>AVERAGE(AC3:AC22)</f>
        <v>715353.65</v>
      </c>
      <c r="AE45" s="23" t="s">
        <v>99</v>
      </c>
      <c r="AF45" s="24">
        <f>AVERAGE(AF3:AF22)</f>
        <v>3944000</v>
      </c>
    </row>
    <row r="46" spans="1:32" s="9" customFormat="1">
      <c r="A46" s="23" t="s">
        <v>100</v>
      </c>
      <c r="B46" s="24">
        <f>MEDIAN(B3:B22)</f>
        <v>5122500</v>
      </c>
      <c r="D46" s="23" t="s">
        <v>100</v>
      </c>
      <c r="E46" s="24">
        <f>MEDIAN(E3:E22)</f>
        <v>12307000</v>
      </c>
      <c r="G46" s="23" t="s">
        <v>100</v>
      </c>
      <c r="H46" s="24">
        <f>MEDIAN(H3:H22)</f>
        <v>115000</v>
      </c>
      <c r="J46" s="23" t="s">
        <v>100</v>
      </c>
      <c r="K46" s="24">
        <f>MEDIAN(K3:K22)</f>
        <v>232500</v>
      </c>
      <c r="M46" s="23" t="s">
        <v>100</v>
      </c>
      <c r="N46" s="24">
        <f>MEDIAN(N3:N22)</f>
        <v>127500</v>
      </c>
      <c r="P46" s="23" t="s">
        <v>100</v>
      </c>
      <c r="Q46" s="24">
        <f>MEDIAN(Q3:Q22)</f>
        <v>89785000</v>
      </c>
      <c r="S46" s="23" t="s">
        <v>100</v>
      </c>
      <c r="T46" s="24">
        <f>MEDIAN(T3:T22)</f>
        <v>100000</v>
      </c>
      <c r="V46" s="23" t="s">
        <v>100</v>
      </c>
      <c r="W46" s="24">
        <f>MEDIAN(W3:W22)</f>
        <v>1150000</v>
      </c>
      <c r="Y46" s="23" t="s">
        <v>100</v>
      </c>
      <c r="Z46" s="24">
        <f>MEDIAN(Z3:Z22)</f>
        <v>37077500</v>
      </c>
      <c r="AB46" s="23" t="s">
        <v>100</v>
      </c>
      <c r="AC46" s="24">
        <f>MEDIAN(AC3:AC22)</f>
        <v>513483.5</v>
      </c>
      <c r="AE46" s="23" t="s">
        <v>100</v>
      </c>
      <c r="AF46" s="24">
        <f>MEDIAN(AF3:AF22)</f>
        <v>3417500</v>
      </c>
    </row>
    <row r="47" spans="1:32" s="9" customFormat="1">
      <c r="A47" s="23" t="s">
        <v>101</v>
      </c>
      <c r="B47" s="24">
        <f>STDEV(B3:B22)</f>
        <v>6275938.0772917131</v>
      </c>
      <c r="D47" s="23" t="s">
        <v>101</v>
      </c>
      <c r="E47" s="24">
        <f>STDEV(E3:E22)</f>
        <v>9835683.8437235374</v>
      </c>
      <c r="G47" s="23" t="s">
        <v>101</v>
      </c>
      <c r="H47" s="24">
        <f>STDEV(H3:H22)</f>
        <v>664077.51608409476</v>
      </c>
      <c r="J47" s="23" t="s">
        <v>101</v>
      </c>
      <c r="K47" s="24">
        <f>STDEV(K3:K22)</f>
        <v>8930423.2969752271</v>
      </c>
      <c r="M47" s="23" t="s">
        <v>101</v>
      </c>
      <c r="N47" s="24">
        <f>STDEV(N3:N22)</f>
        <v>353345.94275745959</v>
      </c>
      <c r="P47" s="23" t="s">
        <v>101</v>
      </c>
      <c r="Q47" s="24">
        <f>STDEV(Q3:Q22)</f>
        <v>46042191.474662349</v>
      </c>
      <c r="S47" s="23" t="s">
        <v>101</v>
      </c>
      <c r="T47" s="24">
        <f>STDEV(T3:T22)</f>
        <v>312660.48510703817</v>
      </c>
      <c r="V47" s="23" t="s">
        <v>101</v>
      </c>
      <c r="W47" s="24">
        <f>STDEV(W3:W22)</f>
        <v>1635039.085924248</v>
      </c>
      <c r="Y47" s="23" t="s">
        <v>101</v>
      </c>
      <c r="Z47" s="24">
        <f>STDEV(Z3:Z22)</f>
        <v>29938776.48393907</v>
      </c>
      <c r="AB47" s="23" t="s">
        <v>101</v>
      </c>
      <c r="AC47" s="24">
        <f>STDEV(AC3:AC22)</f>
        <v>706781.14131791925</v>
      </c>
      <c r="AE47" s="23" t="s">
        <v>101</v>
      </c>
      <c r="AF47" s="24">
        <f>STDEV(AF3:AF22)</f>
        <v>3270255.0399496043</v>
      </c>
    </row>
    <row r="48" spans="1:32" s="9" customFormat="1">
      <c r="A48" s="23" t="s">
        <v>102</v>
      </c>
      <c r="B48" s="24">
        <f>MAX(B3:B22)</f>
        <v>30362500</v>
      </c>
      <c r="D48" s="23" t="s">
        <v>102</v>
      </c>
      <c r="E48" s="24">
        <f>MAX(E3:E22)</f>
        <v>30592000</v>
      </c>
      <c r="G48" s="23" t="s">
        <v>102</v>
      </c>
      <c r="H48" s="24">
        <f>MAX(H3:H22)</f>
        <v>2755000</v>
      </c>
      <c r="J48" s="23" t="s">
        <v>102</v>
      </c>
      <c r="K48" s="24">
        <f>MAX(K3:K22)</f>
        <v>40285000</v>
      </c>
      <c r="M48" s="23" t="s">
        <v>102</v>
      </c>
      <c r="N48" s="24">
        <f>MAX(N3:N22)</f>
        <v>1137500</v>
      </c>
      <c r="P48" s="23" t="s">
        <v>102</v>
      </c>
      <c r="Q48" s="24">
        <f>MAX(Q3:Q22)</f>
        <v>229065000</v>
      </c>
      <c r="S48" s="23" t="s">
        <v>102</v>
      </c>
      <c r="T48" s="24">
        <f>MAX(T3:T22)</f>
        <v>1250000</v>
      </c>
      <c r="V48" s="23" t="s">
        <v>102</v>
      </c>
      <c r="W48" s="24">
        <f>MAX(W3:W22)</f>
        <v>5775000</v>
      </c>
      <c r="Y48" s="23" t="s">
        <v>102</v>
      </c>
      <c r="Z48" s="24">
        <f>MAX(Z3:Z22)</f>
        <v>107772000</v>
      </c>
      <c r="AB48" s="23" t="s">
        <v>102</v>
      </c>
      <c r="AC48" s="24">
        <f>MAX(AC3:AC22)</f>
        <v>2325780</v>
      </c>
      <c r="AE48" s="23" t="s">
        <v>102</v>
      </c>
      <c r="AF48" s="24">
        <f>MAX(AF3:AF22)</f>
        <v>15710000</v>
      </c>
    </row>
    <row r="49" spans="1:32" s="9" customFormat="1">
      <c r="A49" s="23" t="s">
        <v>103</v>
      </c>
      <c r="B49" s="24">
        <f>MIN(B3:B22)</f>
        <v>1567500</v>
      </c>
      <c r="D49" s="23" t="s">
        <v>103</v>
      </c>
      <c r="E49" s="24">
        <f>MIN(E3:E22)</f>
        <v>1580000</v>
      </c>
      <c r="G49" s="23" t="s">
        <v>103</v>
      </c>
      <c r="H49" s="24">
        <f>MIN(H3:H22)</f>
        <v>5000</v>
      </c>
      <c r="J49" s="23" t="s">
        <v>103</v>
      </c>
      <c r="K49" s="24">
        <f>MIN(K3:K22)</f>
        <v>10000</v>
      </c>
      <c r="M49" s="23" t="s">
        <v>103</v>
      </c>
      <c r="N49" s="24">
        <f>MIN(N3:N22)</f>
        <v>2500</v>
      </c>
      <c r="P49" s="23" t="s">
        <v>103</v>
      </c>
      <c r="Q49" s="24">
        <f>MIN(Q3:Q22)</f>
        <v>54575000</v>
      </c>
      <c r="S49" s="23" t="s">
        <v>103</v>
      </c>
      <c r="T49" s="24">
        <f>MIN(T3:T22)</f>
        <v>50000</v>
      </c>
      <c r="V49" s="23" t="s">
        <v>103</v>
      </c>
      <c r="W49" s="24">
        <f>MIN(W3:W22)</f>
        <v>2500</v>
      </c>
      <c r="Y49" s="23" t="s">
        <v>103</v>
      </c>
      <c r="Z49" s="24">
        <f>MIN(Z3:Z22)</f>
        <v>10498000</v>
      </c>
      <c r="AB49" s="23" t="s">
        <v>103</v>
      </c>
      <c r="AC49" s="24">
        <f>MIN(AC3:AC22)</f>
        <v>50342</v>
      </c>
      <c r="AE49" s="23" t="s">
        <v>103</v>
      </c>
      <c r="AF49" s="24">
        <f>MIN(AF3:AF22)</f>
        <v>890000</v>
      </c>
    </row>
    <row r="50" spans="1:32" s="9" customFormat="1">
      <c r="A50" s="26"/>
      <c r="B50" s="27"/>
      <c r="D50" s="26"/>
      <c r="E50" s="27"/>
      <c r="G50" s="26"/>
      <c r="H50" s="27"/>
      <c r="J50" s="26"/>
      <c r="K50" s="27"/>
      <c r="M50" s="26"/>
      <c r="N50" s="27"/>
      <c r="P50" s="26"/>
      <c r="Q50" s="27"/>
      <c r="S50" s="26"/>
      <c r="T50" s="27"/>
      <c r="V50" s="26"/>
      <c r="W50" s="27"/>
      <c r="Y50" s="26"/>
      <c r="Z50" s="27"/>
      <c r="AB50" s="26"/>
      <c r="AC50" s="27"/>
      <c r="AE50" s="26"/>
      <c r="AF50" s="27"/>
    </row>
    <row r="51" spans="1:32" s="9" customFormat="1">
      <c r="A51" s="23" t="s">
        <v>99</v>
      </c>
      <c r="B51" s="24">
        <f>AVERAGE(B24:B43)</f>
        <v>4314750</v>
      </c>
      <c r="D51" s="23" t="s">
        <v>99</v>
      </c>
      <c r="E51" s="24">
        <f>AVERAGE(E24:E43)</f>
        <v>7351875</v>
      </c>
      <c r="G51" s="23" t="s">
        <v>99</v>
      </c>
      <c r="H51" s="24">
        <f>AVERAGE(H24:H43)</f>
        <v>95825</v>
      </c>
      <c r="J51" s="23" t="s">
        <v>99</v>
      </c>
      <c r="K51" s="24">
        <f>AVERAGE(K24:K43)</f>
        <v>226775</v>
      </c>
      <c r="M51" s="23" t="s">
        <v>99</v>
      </c>
      <c r="N51" s="24">
        <f>AVERAGE(N24:N43)</f>
        <v>366200</v>
      </c>
      <c r="P51" s="23" t="s">
        <v>99</v>
      </c>
      <c r="Q51" s="24">
        <f>AVERAGE(Q24:Q43)</f>
        <v>124796675</v>
      </c>
      <c r="S51" s="23" t="s">
        <v>99</v>
      </c>
      <c r="T51" s="24">
        <f>AVERAGE(T24:T43)</f>
        <v>432600</v>
      </c>
      <c r="V51" s="23" t="s">
        <v>99</v>
      </c>
      <c r="W51" s="24">
        <f>AVERAGE(W24:W43)</f>
        <v>850375</v>
      </c>
      <c r="Y51" s="23" t="s">
        <v>99</v>
      </c>
      <c r="Z51" s="24">
        <f>AVERAGE(Z24:Z43)</f>
        <v>12784225</v>
      </c>
      <c r="AB51" s="23" t="s">
        <v>99</v>
      </c>
      <c r="AC51" s="24">
        <f>AVERAGE(AC24:AC43)</f>
        <v>3651576</v>
      </c>
      <c r="AE51" s="23" t="s">
        <v>99</v>
      </c>
      <c r="AF51" s="24">
        <f>AVERAGE(AF24:AF43)</f>
        <v>3524825</v>
      </c>
    </row>
    <row r="52" spans="1:32" s="9" customFormat="1">
      <c r="A52" s="23" t="s">
        <v>100</v>
      </c>
      <c r="B52" s="24">
        <f>MEDIAN(B24:B43)</f>
        <v>4378750</v>
      </c>
      <c r="D52" s="23" t="s">
        <v>100</v>
      </c>
      <c r="E52" s="24">
        <f>MEDIAN(E24:E43)</f>
        <v>4426500</v>
      </c>
      <c r="G52" s="23" t="s">
        <v>100</v>
      </c>
      <c r="H52" s="24">
        <f>MEDIAN(H24:H43)</f>
        <v>50000</v>
      </c>
      <c r="J52" s="23" t="s">
        <v>100</v>
      </c>
      <c r="K52" s="24">
        <f>MEDIAN(K24:K43)</f>
        <v>165250</v>
      </c>
      <c r="M52" s="23" t="s">
        <v>100</v>
      </c>
      <c r="N52" s="24">
        <f>MEDIAN(N24:N43)</f>
        <v>190750</v>
      </c>
      <c r="P52" s="23" t="s">
        <v>100</v>
      </c>
      <c r="Q52" s="24">
        <f>MEDIAN(Q24:Q43)</f>
        <v>111239000</v>
      </c>
      <c r="S52" s="23" t="s">
        <v>100</v>
      </c>
      <c r="T52" s="24">
        <f>MEDIAN(T24:T43)</f>
        <v>251250</v>
      </c>
      <c r="V52" s="23" t="s">
        <v>100</v>
      </c>
      <c r="W52" s="24">
        <f>MEDIAN(W24:W43)</f>
        <v>282750</v>
      </c>
      <c r="Y52" s="23" t="s">
        <v>100</v>
      </c>
      <c r="Z52" s="24">
        <f>MEDIAN(Z24:Z43)</f>
        <v>11979000</v>
      </c>
      <c r="AB52" s="23" t="s">
        <v>100</v>
      </c>
      <c r="AC52" s="24">
        <f>MEDIAN(AC24:AC43)</f>
        <v>2178279.5</v>
      </c>
      <c r="AE52" s="23" t="s">
        <v>100</v>
      </c>
      <c r="AF52" s="24">
        <f>MEDIAN(AF24:AF43)</f>
        <v>2482250</v>
      </c>
    </row>
    <row r="53" spans="1:32" s="9" customFormat="1">
      <c r="A53" s="23" t="s">
        <v>101</v>
      </c>
      <c r="B53" s="24">
        <f>STDEV(B24:B43)</f>
        <v>2144054.9537586113</v>
      </c>
      <c r="D53" s="23" t="s">
        <v>101</v>
      </c>
      <c r="E53" s="24">
        <f>STDEV(E24:E43)</f>
        <v>7444882.2758975634</v>
      </c>
      <c r="G53" s="23" t="s">
        <v>101</v>
      </c>
      <c r="H53" s="24">
        <f>STDEV(H24:H43)</f>
        <v>112176.46753406462</v>
      </c>
      <c r="J53" s="23" t="s">
        <v>101</v>
      </c>
      <c r="K53" s="24">
        <f>STDEV(K24:K43)</f>
        <v>308016.97983783466</v>
      </c>
      <c r="M53" s="23" t="s">
        <v>101</v>
      </c>
      <c r="N53" s="24">
        <f>STDEV(N24:N43)</f>
        <v>437071.12512845395</v>
      </c>
      <c r="P53" s="23" t="s">
        <v>101</v>
      </c>
      <c r="Q53" s="24">
        <f>STDEV(Q24:Q43)</f>
        <v>50444203.839561507</v>
      </c>
      <c r="S53" s="23" t="s">
        <v>101</v>
      </c>
      <c r="T53" s="24">
        <f>STDEV(T24:T43)</f>
        <v>418399.69558205694</v>
      </c>
      <c r="V53" s="23" t="s">
        <v>101</v>
      </c>
      <c r="W53" s="24">
        <f>STDEV(W24:W43)</f>
        <v>1163925.9208996529</v>
      </c>
      <c r="Y53" s="23" t="s">
        <v>101</v>
      </c>
      <c r="Z53" s="24">
        <f>STDEV(Z24:Z43)</f>
        <v>7860438.0694767227</v>
      </c>
      <c r="AB53" s="23" t="s">
        <v>101</v>
      </c>
      <c r="AC53" s="24">
        <f>STDEV(AC24:AC43)</f>
        <v>3129975.0163611951</v>
      </c>
      <c r="AE53" s="23" t="s">
        <v>101</v>
      </c>
      <c r="AF53" s="24">
        <f>STDEV(AF24:AF43)</f>
        <v>3576752.1700817086</v>
      </c>
    </row>
    <row r="54" spans="1:32" s="9" customFormat="1">
      <c r="A54" s="23" t="s">
        <v>102</v>
      </c>
      <c r="B54" s="24">
        <f>MAX(B24:B43)</f>
        <v>8362500</v>
      </c>
      <c r="D54" s="23" t="s">
        <v>102</v>
      </c>
      <c r="E54" s="24">
        <f>MAX(E24:E43)</f>
        <v>28285500</v>
      </c>
      <c r="G54" s="23" t="s">
        <v>102</v>
      </c>
      <c r="H54" s="24">
        <f>MAX(H24:H43)</f>
        <v>483000</v>
      </c>
      <c r="J54" s="23" t="s">
        <v>102</v>
      </c>
      <c r="K54" s="24">
        <f>MAX(K24:K43)</f>
        <v>1301000</v>
      </c>
      <c r="M54" s="23" t="s">
        <v>102</v>
      </c>
      <c r="N54" s="24">
        <f>MAX(N24:N43)</f>
        <v>1325000</v>
      </c>
      <c r="P54" s="23" t="s">
        <v>102</v>
      </c>
      <c r="Q54" s="24">
        <f>MAX(Q24:Q43)</f>
        <v>218278500</v>
      </c>
      <c r="S54" s="23" t="s">
        <v>102</v>
      </c>
      <c r="T54" s="24">
        <f>MAX(T24:T43)</f>
        <v>1776500</v>
      </c>
      <c r="V54" s="23" t="s">
        <v>102</v>
      </c>
      <c r="W54" s="24">
        <f>MAX(W24:W43)</f>
        <v>3636000</v>
      </c>
      <c r="Y54" s="23" t="s">
        <v>102</v>
      </c>
      <c r="Z54" s="24">
        <f>MAX(Z24:Z43)</f>
        <v>33215000</v>
      </c>
      <c r="AB54" s="23" t="s">
        <v>102</v>
      </c>
      <c r="AC54" s="24">
        <f>MAX(AC24:AC43)</f>
        <v>11612793</v>
      </c>
      <c r="AE54" s="23" t="s">
        <v>102</v>
      </c>
      <c r="AF54" s="24">
        <f>MAX(AF24:AF43)</f>
        <v>13574000</v>
      </c>
    </row>
    <row r="55" spans="1:32" s="9" customFormat="1">
      <c r="A55" s="23" t="s">
        <v>103</v>
      </c>
      <c r="B55" s="24">
        <f>MIN(B24:B43)</f>
        <v>1220000</v>
      </c>
      <c r="D55" s="23" t="s">
        <v>103</v>
      </c>
      <c r="E55" s="24">
        <f>MIN(E24:E43)</f>
        <v>818000</v>
      </c>
      <c r="G55" s="23" t="s">
        <v>103</v>
      </c>
      <c r="H55" s="24">
        <f>MIN(H24:H43)</f>
        <v>2000</v>
      </c>
      <c r="J55" s="23" t="s">
        <v>103</v>
      </c>
      <c r="K55" s="24">
        <f>MIN(K24:K43)</f>
        <v>1000</v>
      </c>
      <c r="M55" s="23" t="s">
        <v>103</v>
      </c>
      <c r="N55" s="24">
        <f>MIN(N24:N43)</f>
        <v>500</v>
      </c>
      <c r="P55" s="23" t="s">
        <v>103</v>
      </c>
      <c r="Q55" s="24">
        <f>MIN(Q24:Q43)</f>
        <v>50207000</v>
      </c>
      <c r="S55" s="23" t="s">
        <v>103</v>
      </c>
      <c r="T55" s="24">
        <f>MIN(T24:T43)</f>
        <v>94500</v>
      </c>
      <c r="V55" s="23" t="s">
        <v>103</v>
      </c>
      <c r="W55" s="24">
        <f>MIN(W24:W43)</f>
        <v>2500</v>
      </c>
      <c r="Y55" s="23" t="s">
        <v>103</v>
      </c>
      <c r="Z55" s="24">
        <f>MIN(Z24:Z43)</f>
        <v>2237500</v>
      </c>
      <c r="AB55" s="23" t="s">
        <v>103</v>
      </c>
      <c r="AC55" s="24">
        <f>MIN(AC24:AC43)</f>
        <v>655951</v>
      </c>
      <c r="AE55" s="23" t="s">
        <v>103</v>
      </c>
      <c r="AF55" s="24">
        <f>MIN(AF24:AF43)</f>
        <v>345500</v>
      </c>
    </row>
    <row r="56" spans="1:32">
      <c r="B56" s="1"/>
      <c r="E56" s="1"/>
      <c r="H56" s="1"/>
      <c r="K56" s="1"/>
      <c r="N56" s="1"/>
      <c r="Q56" s="1"/>
      <c r="T56" s="1"/>
      <c r="W56" s="1"/>
      <c r="Z56" s="1"/>
      <c r="AC56" s="1"/>
      <c r="AF56" s="1"/>
    </row>
    <row r="57" spans="1:32">
      <c r="B57" s="1"/>
      <c r="E57" s="1"/>
      <c r="H57" s="1"/>
      <c r="K57" s="1"/>
      <c r="N57" s="1"/>
      <c r="Q57" s="1"/>
      <c r="T57" s="1"/>
      <c r="W57" s="1"/>
      <c r="Z57" s="1"/>
      <c r="AC57" s="1"/>
      <c r="AF57" s="1"/>
    </row>
    <row r="58" spans="1:32">
      <c r="B58" s="1"/>
      <c r="E58" s="1"/>
      <c r="H58" s="1"/>
      <c r="K58" s="1"/>
      <c r="N58" s="1"/>
      <c r="Q58" s="1"/>
      <c r="T58" s="1"/>
      <c r="W58" s="1"/>
      <c r="Z58" s="1"/>
      <c r="AC58" s="1"/>
      <c r="AF58" s="1"/>
    </row>
    <row r="59" spans="1:32">
      <c r="B59" s="1"/>
      <c r="E59" s="1"/>
      <c r="H59" s="1"/>
      <c r="K59" s="1"/>
      <c r="N59" s="1"/>
      <c r="Q59" s="1"/>
      <c r="T59" s="1"/>
      <c r="W59" s="1"/>
      <c r="Z59" s="1"/>
      <c r="AC59" s="1"/>
      <c r="AF59" s="1"/>
    </row>
    <row r="60" spans="1:32">
      <c r="B60" s="1"/>
      <c r="E60" s="1"/>
      <c r="H60" s="1"/>
      <c r="K60" s="1"/>
      <c r="N60" s="1"/>
      <c r="Q60" s="1"/>
      <c r="T60" s="1"/>
      <c r="W60" s="1"/>
      <c r="Z60" s="1"/>
      <c r="AC60" s="1"/>
      <c r="AF60" s="1"/>
    </row>
    <row r="61" spans="1:32">
      <c r="B61" s="1"/>
      <c r="E61" s="1"/>
      <c r="H61" s="1"/>
      <c r="K61" s="1"/>
      <c r="N61" s="1"/>
      <c r="Q61" s="1"/>
      <c r="T61" s="1"/>
      <c r="W61" s="1"/>
      <c r="Z61" s="1"/>
      <c r="AC61" s="1"/>
      <c r="AF61" s="1"/>
    </row>
    <row r="62" spans="1:32">
      <c r="B62" s="1"/>
      <c r="E62" s="1"/>
      <c r="H62" s="1"/>
      <c r="K62" s="1"/>
      <c r="N62" s="1"/>
      <c r="Q62" s="1"/>
      <c r="T62" s="1"/>
      <c r="W62" s="1"/>
      <c r="Z62" s="1"/>
      <c r="AC62" s="1"/>
      <c r="AF62" s="1"/>
    </row>
    <row r="63" spans="1:32">
      <c r="B63" s="1"/>
      <c r="E63" s="1"/>
      <c r="H63" s="1"/>
      <c r="K63" s="1"/>
      <c r="N63" s="1"/>
      <c r="Q63" s="1"/>
      <c r="T63" s="1"/>
      <c r="W63" s="1"/>
      <c r="Z63" s="1"/>
      <c r="AC63" s="1"/>
      <c r="AF63" s="1"/>
    </row>
    <row r="64" spans="1:32">
      <c r="B64" s="1"/>
      <c r="E64" s="1"/>
      <c r="H64" s="1"/>
      <c r="K64" s="1"/>
      <c r="N64" s="1"/>
      <c r="Q64" s="1"/>
      <c r="T64" s="1"/>
      <c r="W64" s="1"/>
      <c r="Z64" s="1"/>
      <c r="AC64" s="1"/>
      <c r="AF64" s="1"/>
    </row>
    <row r="65" spans="2:32">
      <c r="B65" s="1"/>
      <c r="E65" s="1"/>
      <c r="H65" s="1"/>
      <c r="K65" s="1"/>
      <c r="N65" s="1"/>
      <c r="Q65" s="1"/>
      <c r="T65" s="1"/>
      <c r="W65" s="1"/>
      <c r="Z65" s="1"/>
      <c r="AC65" s="1"/>
      <c r="AF65" s="1"/>
    </row>
    <row r="66" spans="2:32">
      <c r="B66" s="1"/>
      <c r="E66" s="1"/>
      <c r="H66" s="1"/>
      <c r="K66" s="1"/>
      <c r="N66" s="1"/>
      <c r="Q66" s="1"/>
      <c r="T66" s="1"/>
      <c r="W66" s="1"/>
      <c r="Z66" s="1"/>
      <c r="AC66" s="1"/>
      <c r="AF66" s="1"/>
    </row>
    <row r="67" spans="2:32">
      <c r="B67" s="1"/>
      <c r="E67" s="1"/>
      <c r="H67" s="1"/>
      <c r="K67" s="1"/>
      <c r="N67" s="1"/>
      <c r="Q67" s="1"/>
      <c r="T67" s="1"/>
      <c r="W67" s="1"/>
      <c r="Z67" s="1"/>
      <c r="AC67" s="1"/>
      <c r="AF67" s="1"/>
    </row>
    <row r="68" spans="2:32">
      <c r="B68" s="1"/>
      <c r="E68" s="1"/>
      <c r="H68" s="1"/>
      <c r="K68" s="1"/>
      <c r="N68" s="1"/>
      <c r="Q68" s="1"/>
      <c r="T68" s="1"/>
      <c r="W68" s="1"/>
      <c r="Z68" s="1"/>
      <c r="AC68" s="1"/>
      <c r="AF68" s="1"/>
    </row>
    <row r="69" spans="2:32">
      <c r="B69" s="1"/>
      <c r="E69" s="1"/>
      <c r="H69" s="1"/>
      <c r="K69" s="1"/>
      <c r="N69" s="1"/>
      <c r="Q69" s="1"/>
      <c r="T69" s="1"/>
      <c r="W69" s="1"/>
      <c r="Z69" s="1"/>
      <c r="AC69" s="1"/>
      <c r="AF69" s="1"/>
    </row>
    <row r="70" spans="2:32">
      <c r="B70" s="1"/>
      <c r="E70" s="1"/>
      <c r="H70" s="1"/>
      <c r="K70" s="1"/>
      <c r="N70" s="1"/>
      <c r="Q70" s="1"/>
      <c r="T70" s="1"/>
      <c r="W70" s="1"/>
      <c r="Z70" s="1"/>
      <c r="AC70" s="1"/>
      <c r="AF70" s="1"/>
    </row>
    <row r="71" spans="2:32">
      <c r="B71" s="1"/>
      <c r="E71" s="1"/>
      <c r="H71" s="1"/>
      <c r="K71" s="1"/>
      <c r="N71" s="1"/>
      <c r="Q71" s="1"/>
      <c r="T71" s="1"/>
      <c r="W71" s="1"/>
      <c r="Z71" s="1"/>
      <c r="AC71" s="1"/>
      <c r="AF71" s="1"/>
    </row>
    <row r="72" spans="2:32">
      <c r="B72" s="1"/>
      <c r="E72" s="1"/>
      <c r="H72" s="1"/>
      <c r="K72" s="1"/>
      <c r="N72" s="1"/>
      <c r="Q72" s="1"/>
      <c r="T72" s="1"/>
      <c r="W72" s="1"/>
      <c r="Z72" s="1"/>
      <c r="AC72" s="1"/>
      <c r="AF72" s="1"/>
    </row>
    <row r="73" spans="2:32">
      <c r="B73" s="1"/>
      <c r="E73" s="1"/>
      <c r="H73" s="1"/>
      <c r="K73" s="1"/>
      <c r="N73" s="1"/>
      <c r="Q73" s="1"/>
      <c r="T73" s="1"/>
      <c r="W73" s="1"/>
      <c r="Z73" s="1"/>
      <c r="AC73" s="1"/>
      <c r="AF73" s="1"/>
    </row>
    <row r="74" spans="2:32">
      <c r="B74" s="1"/>
      <c r="E74" s="1"/>
      <c r="H74" s="1"/>
      <c r="K74" s="1"/>
      <c r="N74" s="1"/>
      <c r="Q74" s="1"/>
      <c r="T74" s="1"/>
      <c r="W74" s="1"/>
      <c r="Z74" s="1"/>
      <c r="AC74" s="1"/>
      <c r="AF74" s="1"/>
    </row>
    <row r="75" spans="2:32">
      <c r="B75" s="1"/>
      <c r="E75" s="1"/>
      <c r="H75" s="1"/>
      <c r="K75" s="1"/>
      <c r="N75" s="1"/>
      <c r="Q75" s="1"/>
      <c r="T75" s="1"/>
      <c r="W75" s="1"/>
      <c r="Z75" s="1"/>
      <c r="AC75" s="1"/>
      <c r="AF75" s="1"/>
    </row>
    <row r="76" spans="2:32">
      <c r="B76" s="1"/>
      <c r="E76" s="1"/>
      <c r="H76" s="1"/>
      <c r="K76" s="1"/>
      <c r="N76" s="1"/>
      <c r="Q76" s="1"/>
      <c r="T76" s="1"/>
      <c r="W76" s="1"/>
      <c r="Z76" s="1"/>
      <c r="AC76" s="1"/>
      <c r="AF76" s="1"/>
    </row>
    <row r="77" spans="2:32">
      <c r="B77" s="1"/>
      <c r="E77" s="1"/>
      <c r="H77" s="1"/>
      <c r="K77" s="1"/>
      <c r="N77" s="1"/>
      <c r="Q77" s="1"/>
      <c r="T77" s="1"/>
      <c r="W77" s="1"/>
      <c r="Z77" s="1"/>
      <c r="AC77" s="1"/>
      <c r="AF77" s="1"/>
    </row>
    <row r="78" spans="2:32">
      <c r="B78" s="1"/>
      <c r="E78" s="1"/>
      <c r="H78" s="1"/>
      <c r="K78" s="1"/>
      <c r="N78" s="1"/>
      <c r="Q78" s="1"/>
      <c r="T78" s="1"/>
      <c r="W78" s="1"/>
      <c r="Z78" s="1"/>
      <c r="AC78" s="1"/>
      <c r="AF78" s="1"/>
    </row>
    <row r="79" spans="2:32">
      <c r="B79" s="1"/>
      <c r="E79" s="1"/>
      <c r="H79" s="1"/>
      <c r="K79" s="1"/>
      <c r="N79" s="1"/>
      <c r="Q79" s="1"/>
      <c r="T79" s="1"/>
      <c r="W79" s="1"/>
      <c r="Z79" s="1"/>
      <c r="AC79" s="1"/>
      <c r="AF79" s="1"/>
    </row>
    <row r="80" spans="2:32">
      <c r="B80" s="1"/>
      <c r="E80" s="1"/>
      <c r="H80" s="1"/>
      <c r="K80" s="1"/>
      <c r="N80" s="1"/>
      <c r="Q80" s="1"/>
      <c r="T80" s="1"/>
      <c r="W80" s="1"/>
      <c r="Z80" s="1"/>
      <c r="AC80" s="1"/>
      <c r="AF80" s="1"/>
    </row>
    <row r="81" spans="2:32">
      <c r="B81" s="1"/>
      <c r="E81" s="1"/>
      <c r="H81" s="1"/>
      <c r="K81" s="1"/>
      <c r="N81" s="1"/>
      <c r="Q81" s="1"/>
      <c r="T81" s="1"/>
      <c r="W81" s="1"/>
      <c r="Z81" s="1"/>
      <c r="AC81" s="1"/>
      <c r="AF81" s="1"/>
    </row>
    <row r="82" spans="2:32">
      <c r="B82" s="1"/>
      <c r="E82" s="1"/>
      <c r="H82" s="1"/>
      <c r="K82" s="1"/>
      <c r="N82" s="1"/>
      <c r="Q82" s="1"/>
      <c r="T82" s="1"/>
      <c r="W82" s="1"/>
      <c r="Z82" s="1"/>
      <c r="AC82" s="1"/>
      <c r="AF82" s="1"/>
    </row>
    <row r="83" spans="2:32">
      <c r="B83" s="1"/>
      <c r="E83" s="1"/>
      <c r="H83" s="1"/>
      <c r="K83" s="1"/>
      <c r="N83" s="1"/>
      <c r="Q83" s="1"/>
      <c r="T83" s="1"/>
      <c r="W83" s="1"/>
      <c r="Z83" s="1"/>
      <c r="AC83" s="1"/>
      <c r="AF83" s="1"/>
    </row>
    <row r="84" spans="2:32">
      <c r="B84" s="1"/>
      <c r="E84" s="1"/>
      <c r="H84" s="1"/>
      <c r="K84" s="1"/>
      <c r="N84" s="1"/>
      <c r="Q84" s="1"/>
      <c r="T84" s="1"/>
      <c r="W84" s="1"/>
      <c r="Z84" s="1"/>
      <c r="AC84" s="1"/>
      <c r="AF84" s="1"/>
    </row>
    <row r="85" spans="2:32">
      <c r="B85" s="1"/>
      <c r="E85" s="1"/>
      <c r="H85" s="1"/>
      <c r="K85" s="1"/>
      <c r="N85" s="1"/>
      <c r="Q85" s="1"/>
      <c r="T85" s="1"/>
      <c r="W85" s="1"/>
      <c r="Z85" s="1"/>
      <c r="AC85" s="1"/>
      <c r="AF85" s="1"/>
    </row>
    <row r="86" spans="2:32">
      <c r="B86" s="1"/>
      <c r="E86" s="1"/>
      <c r="H86" s="1"/>
      <c r="K86" s="1"/>
      <c r="N86" s="1"/>
      <c r="Q86" s="1"/>
      <c r="T86" s="1"/>
      <c r="W86" s="1"/>
      <c r="Z86" s="1"/>
      <c r="AC86" s="1"/>
      <c r="AF86" s="1"/>
    </row>
    <row r="87" spans="2:32">
      <c r="B87" s="1"/>
      <c r="E87" s="1"/>
      <c r="H87" s="1"/>
      <c r="K87" s="1"/>
      <c r="N87" s="1"/>
      <c r="Q87" s="1"/>
      <c r="W87" s="1"/>
      <c r="Z87" s="1"/>
      <c r="AC87" s="1"/>
      <c r="AF87" s="1"/>
    </row>
    <row r="88" spans="2:32">
      <c r="B88" s="1"/>
      <c r="E88" s="1"/>
      <c r="H88" s="1"/>
      <c r="K88" s="1"/>
      <c r="N88" s="1"/>
      <c r="Q88" s="1"/>
      <c r="W88" s="1"/>
      <c r="Z88" s="1"/>
      <c r="AC88" s="1"/>
      <c r="AF88" s="1"/>
    </row>
    <row r="89" spans="2:32">
      <c r="B89" s="1"/>
      <c r="E89" s="1"/>
      <c r="H89" s="1"/>
      <c r="K89" s="1"/>
      <c r="N89" s="1"/>
      <c r="Q89" s="1"/>
      <c r="W89" s="1"/>
      <c r="Z89" s="1"/>
      <c r="AC89" s="1"/>
      <c r="AF89" s="1"/>
    </row>
    <row r="90" spans="2:32">
      <c r="B90" s="1"/>
      <c r="E90" s="1"/>
      <c r="H90" s="1"/>
      <c r="K90" s="1"/>
      <c r="N90" s="1"/>
      <c r="Q90" s="1"/>
      <c r="W90" s="1"/>
      <c r="Z90" s="1"/>
      <c r="AC90" s="1"/>
      <c r="AF90" s="1"/>
    </row>
    <row r="91" spans="2:32">
      <c r="B91" s="1"/>
      <c r="E91" s="1"/>
      <c r="H91" s="1"/>
      <c r="K91" s="1"/>
      <c r="N91" s="1"/>
      <c r="Q91" s="1"/>
      <c r="W91" s="1"/>
      <c r="Z91" s="1"/>
      <c r="AC91" s="1"/>
      <c r="AF91" s="1"/>
    </row>
    <row r="92" spans="2:32">
      <c r="B92" s="1"/>
      <c r="E92" s="1"/>
      <c r="H92" s="1"/>
      <c r="K92" s="1"/>
      <c r="N92" s="1"/>
      <c r="Q92" s="1"/>
      <c r="W92" s="1"/>
      <c r="Z92" s="1"/>
      <c r="AC92" s="1"/>
      <c r="AF92" s="1"/>
    </row>
    <row r="93" spans="2:32">
      <c r="B93" s="1"/>
      <c r="E93" s="1"/>
      <c r="H93" s="1"/>
      <c r="K93" s="1"/>
      <c r="N93" s="1"/>
      <c r="Q93" s="1"/>
      <c r="W93" s="1"/>
      <c r="Z93" s="1"/>
      <c r="AC93" s="1"/>
      <c r="AF93" s="1"/>
    </row>
    <row r="94" spans="2:32">
      <c r="B94" s="1"/>
      <c r="E94" s="1"/>
      <c r="H94" s="1"/>
      <c r="K94" s="1"/>
      <c r="N94" s="1"/>
      <c r="Q94" s="1"/>
      <c r="W94" s="1"/>
      <c r="Z94" s="1"/>
      <c r="AC94" s="1"/>
      <c r="AF94" s="1"/>
    </row>
    <row r="95" spans="2:32">
      <c r="B95" s="1"/>
      <c r="E95" s="1"/>
      <c r="H95" s="1"/>
      <c r="K95" s="1"/>
      <c r="N95" s="1"/>
      <c r="Q95" s="1"/>
      <c r="W95" s="1"/>
      <c r="Z95" s="1"/>
      <c r="AC95" s="1"/>
      <c r="AF95" s="1"/>
    </row>
    <row r="96" spans="2:32">
      <c r="B96" s="1"/>
      <c r="E96" s="1"/>
      <c r="H96" s="1"/>
      <c r="K96" s="1"/>
      <c r="N96" s="1"/>
      <c r="Q96" s="1"/>
      <c r="W96" s="1"/>
      <c r="Z96" s="1"/>
      <c r="AC96" s="1"/>
      <c r="AF96" s="1"/>
    </row>
    <row r="97" spans="2:32">
      <c r="B97" s="1"/>
      <c r="E97" s="1"/>
      <c r="H97" s="1"/>
      <c r="K97" s="1"/>
      <c r="N97" s="1"/>
      <c r="Q97" s="1"/>
      <c r="W97" s="1"/>
      <c r="Z97" s="1"/>
      <c r="AC97" s="1"/>
      <c r="AF97" s="1"/>
    </row>
    <row r="98" spans="2:32">
      <c r="B98" s="1"/>
      <c r="E98" s="1"/>
      <c r="H98" s="1"/>
      <c r="K98" s="1"/>
      <c r="N98" s="1"/>
      <c r="Q98" s="1"/>
      <c r="W98" s="1"/>
      <c r="Z98" s="1"/>
      <c r="AC98" s="1"/>
      <c r="AF98" s="1"/>
    </row>
    <row r="99" spans="2:32">
      <c r="B99" s="1"/>
      <c r="E99" s="1"/>
      <c r="H99" s="1"/>
      <c r="K99" s="1"/>
      <c r="N99" s="1"/>
      <c r="Q99" s="1"/>
      <c r="W99" s="1"/>
      <c r="Z99" s="1"/>
      <c r="AC99" s="1"/>
      <c r="AF99" s="1"/>
    </row>
    <row r="100" spans="2:32">
      <c r="B100" s="1"/>
      <c r="E100" s="1"/>
      <c r="H100" s="1"/>
      <c r="K100" s="1"/>
      <c r="N100" s="1"/>
      <c r="Q100" s="1"/>
      <c r="W100" s="1"/>
      <c r="Z100" s="1"/>
      <c r="AC100" s="1"/>
      <c r="AF100" s="1"/>
    </row>
    <row r="101" spans="2:32">
      <c r="B101" s="1"/>
      <c r="E101" s="1"/>
      <c r="H101" s="1"/>
      <c r="K101" s="1"/>
      <c r="N101" s="1"/>
      <c r="Q101" s="1"/>
      <c r="W101" s="1"/>
      <c r="Z101" s="1"/>
      <c r="AC101" s="1"/>
      <c r="AF101" s="1"/>
    </row>
    <row r="102" spans="2:32">
      <c r="B102" s="1"/>
      <c r="E102" s="1"/>
      <c r="H102" s="1"/>
      <c r="K102" s="1"/>
      <c r="N102" s="1"/>
      <c r="Q102" s="1"/>
      <c r="W102" s="1"/>
      <c r="Z102" s="1"/>
      <c r="AC102" s="1"/>
      <c r="AF102" s="1"/>
    </row>
    <row r="103" spans="2:32">
      <c r="B103" s="1"/>
      <c r="E103" s="1"/>
      <c r="H103" s="1"/>
      <c r="K103" s="1"/>
      <c r="N103" s="1"/>
      <c r="Q103" s="1"/>
      <c r="W103" s="1"/>
      <c r="Z103" s="1"/>
      <c r="AC103" s="1"/>
      <c r="AF103" s="1"/>
    </row>
    <row r="104" spans="2:32">
      <c r="B104" s="1"/>
      <c r="E104" s="1"/>
      <c r="H104" s="1"/>
      <c r="K104" s="1"/>
      <c r="N104" s="1"/>
      <c r="Q104" s="1"/>
      <c r="W104" s="1"/>
      <c r="Z104" s="1"/>
      <c r="AC104" s="1"/>
      <c r="AF104" s="1"/>
    </row>
    <row r="105" spans="2:32">
      <c r="B105" s="1"/>
      <c r="E105" s="1"/>
      <c r="H105" s="1"/>
      <c r="K105" s="1"/>
      <c r="N105" s="1"/>
      <c r="Q105" s="1"/>
      <c r="W105" s="1"/>
      <c r="Z105" s="1"/>
      <c r="AC105" s="1"/>
      <c r="AF105" s="1"/>
    </row>
    <row r="106" spans="2:32">
      <c r="B106" s="1"/>
      <c r="E106" s="1"/>
      <c r="H106" s="1"/>
      <c r="K106" s="1"/>
      <c r="N106" s="1"/>
      <c r="Q106" s="1"/>
      <c r="W106" s="1"/>
      <c r="Z106" s="1"/>
      <c r="AC106" s="1"/>
      <c r="AF106" s="1"/>
    </row>
    <row r="107" spans="2:32">
      <c r="B107" s="1"/>
      <c r="E107" s="1"/>
      <c r="H107" s="1"/>
      <c r="K107" s="1"/>
      <c r="N107" s="1"/>
      <c r="Q107" s="1"/>
      <c r="W107" s="1"/>
      <c r="Z107" s="1"/>
      <c r="AC107" s="1"/>
      <c r="AF107" s="1"/>
    </row>
    <row r="108" spans="2:32">
      <c r="B108" s="1"/>
      <c r="E108" s="1"/>
      <c r="H108" s="1"/>
      <c r="K108" s="1"/>
      <c r="N108" s="1"/>
      <c r="Q108" s="1"/>
      <c r="W108" s="1"/>
      <c r="Z108" s="1"/>
      <c r="AC108" s="1"/>
      <c r="AF108" s="1"/>
    </row>
    <row r="109" spans="2:32">
      <c r="B109" s="1"/>
      <c r="E109" s="1"/>
      <c r="H109" s="1"/>
      <c r="K109" s="1"/>
      <c r="N109" s="1"/>
      <c r="Q109" s="1"/>
      <c r="W109" s="1"/>
      <c r="Z109" s="1"/>
      <c r="AC109" s="1"/>
      <c r="AF109" s="1"/>
    </row>
    <row r="110" spans="2:32">
      <c r="B110" s="1"/>
      <c r="E110" s="1"/>
      <c r="H110" s="1"/>
      <c r="K110" s="1"/>
      <c r="N110" s="1"/>
      <c r="Q110" s="1"/>
      <c r="W110" s="1"/>
      <c r="Z110" s="1"/>
      <c r="AC110" s="1"/>
      <c r="AF110" s="1"/>
    </row>
    <row r="111" spans="2:32">
      <c r="B111" s="1"/>
      <c r="E111" s="1"/>
      <c r="H111" s="1"/>
      <c r="K111" s="1"/>
      <c r="N111" s="1"/>
      <c r="Q111" s="1"/>
      <c r="W111" s="1"/>
      <c r="Z111" s="1"/>
      <c r="AC111" s="1"/>
      <c r="AF111" s="1"/>
    </row>
    <row r="112" spans="2:32">
      <c r="B112" s="1"/>
      <c r="E112" s="1"/>
      <c r="H112" s="1"/>
      <c r="K112" s="1"/>
      <c r="N112" s="1"/>
      <c r="Q112" s="1"/>
      <c r="W112" s="1"/>
      <c r="Z112" s="1"/>
      <c r="AC112" s="1"/>
      <c r="AF112" s="1"/>
    </row>
    <row r="113" spans="2:32">
      <c r="B113" s="1"/>
      <c r="E113" s="1"/>
      <c r="H113" s="1"/>
      <c r="K113" s="1"/>
      <c r="N113" s="1"/>
      <c r="Q113" s="1"/>
      <c r="W113" s="1"/>
      <c r="Z113" s="1"/>
      <c r="AC113" s="1"/>
      <c r="AF113" s="1"/>
    </row>
    <row r="114" spans="2:32">
      <c r="B114" s="1"/>
      <c r="E114" s="1"/>
      <c r="H114" s="1"/>
      <c r="K114" s="1"/>
      <c r="N114" s="1"/>
      <c r="Q114" s="1"/>
      <c r="W114" s="1"/>
      <c r="Z114" s="1"/>
      <c r="AC114" s="1"/>
      <c r="AF114" s="1"/>
    </row>
    <row r="115" spans="2:32">
      <c r="B115" s="1"/>
      <c r="E115" s="1"/>
      <c r="H115" s="1"/>
      <c r="K115" s="1"/>
      <c r="N115" s="1"/>
      <c r="Q115" s="1"/>
      <c r="W115" s="1"/>
      <c r="Z115" s="1"/>
      <c r="AC115" s="1"/>
      <c r="AF115" s="1"/>
    </row>
    <row r="116" spans="2:32">
      <c r="B116" s="1"/>
      <c r="E116" s="1"/>
      <c r="H116" s="1"/>
      <c r="K116" s="1"/>
      <c r="N116" s="1"/>
      <c r="Q116" s="1"/>
      <c r="W116" s="1"/>
      <c r="Z116" s="1"/>
      <c r="AC116" s="1"/>
      <c r="AF116" s="1"/>
    </row>
    <row r="117" spans="2:32">
      <c r="B117" s="1"/>
      <c r="E117" s="1"/>
      <c r="H117" s="1"/>
      <c r="K117" s="1"/>
      <c r="N117" s="1"/>
      <c r="Q117" s="1"/>
      <c r="W117" s="1"/>
      <c r="Z117" s="1"/>
      <c r="AC117" s="1"/>
      <c r="AF117" s="1"/>
    </row>
    <row r="118" spans="2:32">
      <c r="B118" s="1"/>
      <c r="E118" s="1"/>
      <c r="H118" s="1"/>
      <c r="K118" s="1"/>
      <c r="N118" s="1"/>
      <c r="Q118" s="1"/>
      <c r="W118" s="1"/>
      <c r="Z118" s="1"/>
      <c r="AC118" s="1"/>
      <c r="AF118" s="1"/>
    </row>
    <row r="119" spans="2:32">
      <c r="B119" s="1"/>
      <c r="E119" s="1"/>
      <c r="H119" s="1"/>
      <c r="K119" s="1"/>
      <c r="N119" s="1"/>
      <c r="Q119" s="1"/>
      <c r="W119" s="1"/>
      <c r="Z119" s="1"/>
      <c r="AC119" s="1"/>
      <c r="AF119" s="1"/>
    </row>
    <row r="120" spans="2:32">
      <c r="B120" s="1"/>
      <c r="E120" s="1"/>
      <c r="H120" s="1"/>
      <c r="K120" s="1"/>
      <c r="N120" s="1"/>
      <c r="Q120" s="1"/>
      <c r="W120" s="1"/>
      <c r="Z120" s="1"/>
      <c r="AC120" s="1"/>
      <c r="AF120" s="1"/>
    </row>
    <row r="121" spans="2:32">
      <c r="B121" s="1"/>
      <c r="E121" s="1"/>
      <c r="H121" s="1"/>
      <c r="K121" s="1"/>
      <c r="N121" s="1"/>
      <c r="Q121" s="1"/>
      <c r="W121" s="1"/>
      <c r="Z121" s="1"/>
      <c r="AC121" s="1"/>
      <c r="AF121" s="1"/>
    </row>
    <row r="122" spans="2:32">
      <c r="B122" s="1"/>
      <c r="E122" s="1"/>
      <c r="H122" s="1"/>
      <c r="K122" s="1"/>
      <c r="N122" s="1"/>
      <c r="Q122" s="1"/>
      <c r="W122" s="1"/>
      <c r="Z122" s="1"/>
      <c r="AC122" s="1"/>
      <c r="AF122" s="1"/>
    </row>
    <row r="123" spans="2:32">
      <c r="B123" s="1"/>
      <c r="E123" s="1"/>
      <c r="H123" s="1"/>
      <c r="K123" s="1"/>
      <c r="N123" s="1"/>
      <c r="Q123" s="1"/>
      <c r="W123" s="1"/>
      <c r="Z123" s="1"/>
      <c r="AC123" s="1"/>
      <c r="AF123" s="1"/>
    </row>
    <row r="124" spans="2:32">
      <c r="B124" s="1"/>
      <c r="E124" s="1"/>
      <c r="H124" s="1"/>
      <c r="K124" s="1"/>
      <c r="N124" s="1"/>
      <c r="Q124" s="1"/>
      <c r="W124" s="1"/>
      <c r="Z124" s="1"/>
      <c r="AC124" s="1"/>
      <c r="AF124" s="1"/>
    </row>
    <row r="125" spans="2:32">
      <c r="B125" s="1"/>
      <c r="E125" s="1"/>
      <c r="H125" s="1"/>
      <c r="K125" s="1"/>
      <c r="N125" s="1"/>
      <c r="Q125" s="1"/>
      <c r="W125" s="1"/>
      <c r="Z125" s="1"/>
      <c r="AC125" s="1"/>
      <c r="AF125" s="1"/>
    </row>
    <row r="126" spans="2:32">
      <c r="B126" s="1"/>
      <c r="E126" s="1"/>
      <c r="H126" s="1"/>
      <c r="K126" s="1"/>
      <c r="N126" s="1"/>
      <c r="Q126" s="1"/>
      <c r="W126" s="1"/>
      <c r="Z126" s="1"/>
      <c r="AC126" s="1"/>
      <c r="AF126" s="1"/>
    </row>
    <row r="127" spans="2:32">
      <c r="B127" s="1"/>
      <c r="E127" s="1"/>
      <c r="H127" s="1"/>
      <c r="K127" s="1"/>
      <c r="N127" s="1"/>
      <c r="Q127" s="1"/>
      <c r="W127" s="1"/>
      <c r="Z127" s="1"/>
      <c r="AC127" s="1"/>
      <c r="AF127" s="1"/>
    </row>
    <row r="128" spans="2:32">
      <c r="B128" s="1"/>
      <c r="E128" s="1"/>
      <c r="H128" s="1"/>
      <c r="K128" s="1"/>
      <c r="N128" s="1"/>
      <c r="Q128" s="1"/>
      <c r="W128" s="1"/>
      <c r="Z128" s="1"/>
      <c r="AC128" s="1"/>
      <c r="AF128" s="1"/>
    </row>
    <row r="129" spans="2:32">
      <c r="B129" s="1"/>
      <c r="E129" s="1"/>
      <c r="H129" s="1"/>
      <c r="K129" s="1"/>
      <c r="N129" s="1"/>
      <c r="Q129" s="1"/>
      <c r="W129" s="1"/>
      <c r="Z129" s="1"/>
      <c r="AC129" s="1"/>
      <c r="AF129" s="1"/>
    </row>
    <row r="130" spans="2:32">
      <c r="B130" s="1"/>
      <c r="E130" s="1"/>
      <c r="H130" s="1"/>
      <c r="K130" s="1"/>
      <c r="N130" s="1"/>
      <c r="Q130" s="1"/>
      <c r="W130" s="1"/>
      <c r="Z130" s="1"/>
      <c r="AC130" s="1"/>
      <c r="AF130" s="1"/>
    </row>
    <row r="131" spans="2:32">
      <c r="B131" s="1"/>
      <c r="E131" s="1"/>
      <c r="H131" s="1"/>
      <c r="K131" s="1"/>
      <c r="N131" s="1"/>
      <c r="Q131" s="1"/>
      <c r="W131" s="1"/>
      <c r="Z131" s="1"/>
      <c r="AC131" s="1"/>
      <c r="AF131" s="1"/>
    </row>
    <row r="132" spans="2:32">
      <c r="B132" s="1"/>
      <c r="E132" s="1"/>
      <c r="H132" s="1"/>
      <c r="K132" s="1"/>
      <c r="N132" s="1"/>
      <c r="Q132" s="1"/>
      <c r="W132" s="1"/>
      <c r="Z132" s="1"/>
      <c r="AC132" s="1"/>
      <c r="AF132" s="1"/>
    </row>
    <row r="133" spans="2:32">
      <c r="B133" s="1"/>
      <c r="E133" s="1"/>
      <c r="H133" s="1"/>
      <c r="K133" s="1"/>
      <c r="N133" s="1"/>
      <c r="Q133" s="1"/>
      <c r="W133" s="1"/>
      <c r="Z133" s="1"/>
      <c r="AC133" s="1"/>
      <c r="AF133" s="1"/>
    </row>
    <row r="134" spans="2:32">
      <c r="B134" s="1"/>
      <c r="E134" s="1"/>
      <c r="H134" s="1"/>
      <c r="K134" s="1"/>
      <c r="N134" s="1"/>
      <c r="Q134" s="1"/>
      <c r="W134" s="1"/>
      <c r="Z134" s="1"/>
      <c r="AC134" s="1"/>
      <c r="AF134" s="1"/>
    </row>
    <row r="135" spans="2:32">
      <c r="B135" s="1"/>
      <c r="E135" s="1"/>
      <c r="H135" s="1"/>
      <c r="K135" s="1"/>
      <c r="N135" s="1"/>
      <c r="Q135" s="1"/>
      <c r="W135" s="1"/>
      <c r="Z135" s="1"/>
      <c r="AC135" s="1"/>
      <c r="AF135" s="1"/>
    </row>
    <row r="136" spans="2:32">
      <c r="B136" s="1"/>
      <c r="E136" s="1"/>
      <c r="H136" s="1"/>
      <c r="K136" s="1"/>
      <c r="N136" s="1"/>
      <c r="Q136" s="1"/>
      <c r="W136" s="1"/>
      <c r="Z136" s="1"/>
      <c r="AC136" s="1"/>
      <c r="AF136" s="1"/>
    </row>
    <row r="137" spans="2:32">
      <c r="B137" s="1"/>
      <c r="E137" s="1"/>
      <c r="H137" s="1"/>
      <c r="K137" s="1"/>
      <c r="N137" s="1"/>
      <c r="Q137" s="1"/>
      <c r="W137" s="1"/>
      <c r="Z137" s="1"/>
      <c r="AC137" s="1"/>
      <c r="AF137" s="1"/>
    </row>
    <row r="138" spans="2:32">
      <c r="B138" s="1"/>
      <c r="E138" s="1"/>
      <c r="H138" s="1"/>
      <c r="K138" s="1"/>
      <c r="N138" s="1"/>
      <c r="Q138" s="1"/>
      <c r="W138" s="1"/>
      <c r="Z138" s="1"/>
      <c r="AC138" s="1"/>
      <c r="AF138" s="1"/>
    </row>
    <row r="139" spans="2:32">
      <c r="B139" s="1"/>
      <c r="E139" s="1"/>
      <c r="H139" s="1"/>
      <c r="K139" s="1"/>
      <c r="N139" s="1"/>
      <c r="Q139" s="1"/>
      <c r="W139" s="1"/>
      <c r="Z139" s="1"/>
      <c r="AC139" s="1"/>
      <c r="AF139" s="1"/>
    </row>
    <row r="140" spans="2:32">
      <c r="B140" s="1"/>
      <c r="E140" s="1"/>
      <c r="H140" s="1"/>
      <c r="K140" s="1"/>
      <c r="N140" s="1"/>
      <c r="Q140" s="1"/>
      <c r="W140" s="1"/>
      <c r="Z140" s="1"/>
      <c r="AC140" s="1"/>
      <c r="AF140" s="1"/>
    </row>
    <row r="141" spans="2:32">
      <c r="B141" s="1"/>
      <c r="E141" s="1"/>
      <c r="H141" s="1"/>
      <c r="K141" s="1"/>
      <c r="N141" s="1"/>
      <c r="Q141" s="1"/>
      <c r="W141" s="1"/>
      <c r="Z141" s="1"/>
      <c r="AC141" s="1"/>
      <c r="AF141" s="1"/>
    </row>
    <row r="142" spans="2:32">
      <c r="B142" s="1"/>
      <c r="E142" s="1"/>
      <c r="H142" s="1"/>
      <c r="K142" s="1"/>
      <c r="N142" s="1"/>
      <c r="Q142" s="1"/>
      <c r="W142" s="1"/>
      <c r="Z142" s="1"/>
      <c r="AC142" s="1"/>
      <c r="AF142" s="1"/>
    </row>
    <row r="143" spans="2:32">
      <c r="B143" s="1"/>
      <c r="E143" s="1"/>
      <c r="H143" s="1"/>
      <c r="K143" s="1"/>
      <c r="N143" s="1"/>
      <c r="Q143" s="1"/>
      <c r="W143" s="1"/>
      <c r="Z143" s="1"/>
      <c r="AC143" s="1"/>
      <c r="AF143" s="1"/>
    </row>
    <row r="144" spans="2:32">
      <c r="B144" s="1"/>
      <c r="E144" s="1"/>
      <c r="H144" s="1"/>
      <c r="K144" s="1"/>
      <c r="N144" s="1"/>
      <c r="Q144" s="1"/>
      <c r="W144" s="1"/>
      <c r="Z144" s="1"/>
      <c r="AC144" s="1"/>
      <c r="AF144" s="1"/>
    </row>
    <row r="145" spans="2:32">
      <c r="B145" s="1"/>
      <c r="E145" s="1"/>
      <c r="H145" s="1"/>
      <c r="K145" s="1"/>
      <c r="N145" s="1"/>
      <c r="Q145" s="1"/>
      <c r="W145" s="1"/>
      <c r="Z145" s="1"/>
      <c r="AC145" s="1"/>
      <c r="AF145" s="1"/>
    </row>
    <row r="146" spans="2:32">
      <c r="B146" s="1"/>
      <c r="E146" s="1"/>
      <c r="H146" s="1"/>
      <c r="K146" s="1"/>
      <c r="N146" s="1"/>
      <c r="Q146" s="1"/>
      <c r="W146" s="1"/>
      <c r="Z146" s="1"/>
      <c r="AC146" s="1"/>
      <c r="AF146" s="1"/>
    </row>
    <row r="147" spans="2:32">
      <c r="B147" s="1"/>
      <c r="E147" s="1"/>
      <c r="H147" s="1"/>
      <c r="K147" s="1"/>
      <c r="N147" s="1"/>
      <c r="Q147" s="1"/>
      <c r="W147" s="1"/>
      <c r="Z147" s="1"/>
      <c r="AC147" s="1"/>
      <c r="AF147" s="1"/>
    </row>
    <row r="148" spans="2:32">
      <c r="B148" s="1"/>
      <c r="E148" s="1"/>
      <c r="H148" s="1"/>
      <c r="K148" s="1"/>
      <c r="N148" s="1"/>
      <c r="Q148" s="1"/>
      <c r="W148" s="1"/>
      <c r="Z148" s="1"/>
      <c r="AC148" s="1"/>
      <c r="AF148" s="1"/>
    </row>
    <row r="149" spans="2:32">
      <c r="B149" s="1"/>
      <c r="E149" s="1"/>
      <c r="H149" s="1"/>
      <c r="K149" s="1"/>
      <c r="N149" s="1"/>
      <c r="Q149" s="1"/>
      <c r="W149" s="1"/>
      <c r="Z149" s="1"/>
      <c r="AC149" s="1"/>
      <c r="AF149" s="1"/>
    </row>
    <row r="150" spans="2:32">
      <c r="B150" s="1"/>
      <c r="E150" s="1"/>
      <c r="H150" s="1"/>
      <c r="K150" s="1"/>
      <c r="N150" s="1"/>
      <c r="Q150" s="1"/>
      <c r="W150" s="1"/>
      <c r="Z150" s="1"/>
      <c r="AC150" s="1"/>
      <c r="AF150" s="1"/>
    </row>
    <row r="151" spans="2:32">
      <c r="B151" s="1"/>
      <c r="E151" s="1"/>
      <c r="H151" s="1"/>
      <c r="K151" s="1"/>
      <c r="N151" s="1"/>
      <c r="Q151" s="1"/>
      <c r="W151" s="1"/>
      <c r="Z151" s="1"/>
      <c r="AC151" s="1"/>
      <c r="AF151" s="1"/>
    </row>
    <row r="152" spans="2:32">
      <c r="B152" s="1"/>
      <c r="E152" s="1"/>
      <c r="H152" s="1"/>
      <c r="K152" s="1"/>
      <c r="N152" s="1"/>
      <c r="Q152" s="1"/>
      <c r="W152" s="1"/>
      <c r="Z152" s="1"/>
      <c r="AC152" s="1"/>
      <c r="AF152" s="1"/>
    </row>
    <row r="153" spans="2:32">
      <c r="B153" s="1"/>
      <c r="E153" s="1"/>
      <c r="H153" s="1"/>
      <c r="K153" s="1"/>
      <c r="N153" s="1"/>
      <c r="Q153" s="1"/>
      <c r="W153" s="1"/>
      <c r="Z153" s="1"/>
      <c r="AC153" s="1"/>
      <c r="AF153" s="1"/>
    </row>
    <row r="154" spans="2:32">
      <c r="B154" s="1"/>
      <c r="E154" s="1"/>
      <c r="H154" s="1"/>
      <c r="K154" s="1"/>
      <c r="N154" s="1"/>
      <c r="Q154" s="1"/>
      <c r="W154" s="1"/>
      <c r="Z154" s="1"/>
      <c r="AC154" s="1"/>
      <c r="AF154" s="1"/>
    </row>
    <row r="155" spans="2:32">
      <c r="B155" s="1"/>
      <c r="E155" s="1"/>
      <c r="H155" s="1"/>
      <c r="K155" s="1"/>
      <c r="N155" s="1"/>
      <c r="Q155" s="1"/>
      <c r="W155" s="1"/>
      <c r="Z155" s="1"/>
      <c r="AC155" s="1"/>
      <c r="AF155" s="1"/>
    </row>
    <row r="156" spans="2:32">
      <c r="B156" s="1"/>
      <c r="E156" s="1"/>
      <c r="H156" s="1"/>
      <c r="K156" s="1"/>
      <c r="N156" s="1"/>
      <c r="Q156" s="1"/>
      <c r="W156" s="1"/>
      <c r="Z156" s="1"/>
      <c r="AC156" s="1"/>
      <c r="AF156" s="1"/>
    </row>
    <row r="157" spans="2:32">
      <c r="B157" s="1"/>
      <c r="E157" s="1"/>
      <c r="H157" s="1"/>
      <c r="K157" s="1"/>
      <c r="N157" s="1"/>
      <c r="Q157" s="1"/>
      <c r="W157" s="1"/>
      <c r="Z157" s="1"/>
      <c r="AC157" s="1"/>
      <c r="AF157" s="1"/>
    </row>
    <row r="158" spans="2:32">
      <c r="B158" s="1"/>
      <c r="E158" s="1"/>
      <c r="H158" s="1"/>
      <c r="K158" s="1"/>
      <c r="N158" s="1"/>
      <c r="Q158" s="1"/>
      <c r="W158" s="1"/>
      <c r="Z158" s="1"/>
      <c r="AC158" s="1"/>
      <c r="AF158" s="1"/>
    </row>
    <row r="159" spans="2:32">
      <c r="B159" s="1"/>
      <c r="E159" s="1"/>
      <c r="H159" s="1"/>
      <c r="K159" s="1"/>
      <c r="N159" s="1"/>
      <c r="Q159" s="1"/>
      <c r="W159" s="1"/>
      <c r="Z159" s="1"/>
      <c r="AC159" s="1"/>
      <c r="AF159" s="1"/>
    </row>
    <row r="160" spans="2:32">
      <c r="B160" s="1"/>
      <c r="E160" s="1"/>
      <c r="H160" s="1"/>
      <c r="K160" s="1"/>
      <c r="N160" s="1"/>
      <c r="Q160" s="1"/>
      <c r="W160" s="1"/>
      <c r="Z160" s="1"/>
      <c r="AC160" s="1"/>
      <c r="AF160" s="1"/>
    </row>
    <row r="161" spans="2:32">
      <c r="B161" s="1"/>
      <c r="E161" s="1"/>
      <c r="H161" s="1"/>
      <c r="K161" s="1"/>
      <c r="N161" s="1"/>
      <c r="Q161" s="1"/>
      <c r="W161" s="1"/>
      <c r="Z161" s="1"/>
      <c r="AC161" s="1"/>
      <c r="AF161" s="1"/>
    </row>
    <row r="162" spans="2:32">
      <c r="B162" s="1"/>
      <c r="E162" s="1"/>
      <c r="H162" s="1"/>
      <c r="K162" s="1"/>
      <c r="N162" s="1"/>
      <c r="Q162" s="1"/>
      <c r="W162" s="1"/>
      <c r="Z162" s="1"/>
      <c r="AC162" s="1"/>
      <c r="AF162" s="1"/>
    </row>
    <row r="163" spans="2:32">
      <c r="B163" s="1"/>
      <c r="E163" s="1"/>
      <c r="H163" s="1"/>
      <c r="K163" s="1"/>
      <c r="N163" s="1"/>
      <c r="Q163" s="1"/>
      <c r="W163" s="1"/>
      <c r="Z163" s="1"/>
      <c r="AC163" s="1"/>
      <c r="AF163" s="1"/>
    </row>
    <row r="164" spans="2:32">
      <c r="B164" s="1"/>
      <c r="E164" s="1"/>
      <c r="H164" s="1"/>
      <c r="K164" s="1"/>
      <c r="N164" s="1"/>
      <c r="Q164" s="1"/>
      <c r="W164" s="1"/>
      <c r="Z164" s="1"/>
      <c r="AC164" s="1"/>
      <c r="AF164" s="1"/>
    </row>
    <row r="165" spans="2:32">
      <c r="B165" s="1"/>
      <c r="E165" s="1"/>
      <c r="H165" s="1"/>
      <c r="K165" s="1"/>
      <c r="N165" s="1"/>
      <c r="Q165" s="1"/>
      <c r="W165" s="1"/>
      <c r="Z165" s="1"/>
      <c r="AC165" s="1"/>
      <c r="AF165" s="1"/>
    </row>
    <row r="166" spans="2:32">
      <c r="B166" s="1"/>
      <c r="E166" s="1"/>
      <c r="H166" s="1"/>
      <c r="K166" s="1"/>
      <c r="N166" s="1"/>
      <c r="Q166" s="1"/>
      <c r="W166" s="1"/>
      <c r="Z166" s="1"/>
      <c r="AC166" s="1"/>
      <c r="AF166" s="1"/>
    </row>
    <row r="167" spans="2:32">
      <c r="B167" s="1"/>
      <c r="E167" s="1"/>
      <c r="H167" s="1"/>
      <c r="K167" s="1"/>
      <c r="N167" s="1"/>
      <c r="Q167" s="1"/>
      <c r="W167" s="1"/>
      <c r="Z167" s="1"/>
      <c r="AC167" s="1"/>
      <c r="AF167" s="1"/>
    </row>
    <row r="168" spans="2:32">
      <c r="B168" s="1"/>
      <c r="E168" s="1"/>
      <c r="H168" s="1"/>
      <c r="K168" s="1"/>
      <c r="N168" s="1"/>
      <c r="Q168" s="1"/>
      <c r="W168" s="1"/>
      <c r="Z168" s="1"/>
      <c r="AC168" s="1"/>
      <c r="AF168" s="1"/>
    </row>
    <row r="169" spans="2:32">
      <c r="B169" s="1"/>
      <c r="E169" s="1"/>
      <c r="H169" s="1"/>
      <c r="K169" s="1"/>
      <c r="N169" s="1"/>
      <c r="Q169" s="1"/>
      <c r="W169" s="1"/>
      <c r="Z169" s="1"/>
      <c r="AC169" s="1"/>
      <c r="AF169" s="1"/>
    </row>
    <row r="170" spans="2:32">
      <c r="B170" s="1"/>
      <c r="E170" s="1"/>
      <c r="H170" s="1"/>
      <c r="K170" s="1"/>
      <c r="N170" s="1"/>
      <c r="Q170" s="1"/>
      <c r="W170" s="1"/>
      <c r="Z170" s="1"/>
      <c r="AC170" s="1"/>
      <c r="AF170" s="1"/>
    </row>
    <row r="171" spans="2:32">
      <c r="B171" s="1"/>
      <c r="E171" s="1"/>
      <c r="H171" s="1"/>
      <c r="K171" s="1"/>
      <c r="N171" s="1"/>
      <c r="Q171" s="1"/>
      <c r="W171" s="1"/>
      <c r="Z171" s="1"/>
      <c r="AC171" s="1"/>
      <c r="AF171" s="1"/>
    </row>
    <row r="172" spans="2:32">
      <c r="B172" s="1"/>
      <c r="E172" s="1"/>
      <c r="H172" s="1"/>
      <c r="K172" s="1"/>
      <c r="N172" s="1"/>
      <c r="Q172" s="1"/>
      <c r="W172" s="1"/>
      <c r="Z172" s="1"/>
      <c r="AC172" s="1"/>
      <c r="AF172" s="1"/>
    </row>
    <row r="173" spans="2:32">
      <c r="B173" s="1"/>
      <c r="E173" s="1"/>
      <c r="K173" s="1"/>
      <c r="N173" s="1"/>
      <c r="Q173" s="1"/>
      <c r="W173" s="1"/>
      <c r="Z173" s="1"/>
      <c r="AC173" s="1"/>
      <c r="AF173" s="1"/>
    </row>
    <row r="174" spans="2:32">
      <c r="B174" s="1"/>
      <c r="E174" s="1"/>
      <c r="K174" s="1"/>
      <c r="N174" s="1"/>
      <c r="Q174" s="1"/>
      <c r="W174" s="1"/>
      <c r="Z174" s="1"/>
      <c r="AC174" s="1"/>
      <c r="AF174" s="1"/>
    </row>
    <row r="175" spans="2:32">
      <c r="B175" s="1"/>
      <c r="E175" s="1"/>
      <c r="K175" s="1"/>
      <c r="N175" s="1"/>
      <c r="Q175" s="1"/>
      <c r="W175" s="1"/>
      <c r="Z175" s="1"/>
      <c r="AC175" s="1"/>
      <c r="AF175" s="1"/>
    </row>
    <row r="176" spans="2:32">
      <c r="B176" s="1"/>
      <c r="E176" s="1"/>
      <c r="K176" s="1"/>
      <c r="N176" s="1"/>
      <c r="Q176" s="1"/>
      <c r="W176" s="1"/>
      <c r="Z176" s="1"/>
      <c r="AC176" s="1"/>
      <c r="AF176" s="1"/>
    </row>
    <row r="177" spans="2:32">
      <c r="B177" s="1"/>
      <c r="E177" s="1"/>
      <c r="K177" s="1"/>
      <c r="N177" s="1"/>
      <c r="Q177" s="1"/>
      <c r="Z177" s="1"/>
      <c r="AC177" s="1"/>
      <c r="AF177" s="1"/>
    </row>
    <row r="178" spans="2:32">
      <c r="B178" s="1"/>
      <c r="E178" s="1"/>
      <c r="K178" s="1"/>
      <c r="N178" s="1"/>
      <c r="Q178" s="1"/>
      <c r="Z178" s="1"/>
      <c r="AC178" s="1"/>
      <c r="AF178" s="1"/>
    </row>
    <row r="179" spans="2:32">
      <c r="B179" s="1"/>
      <c r="E179" s="1"/>
      <c r="K179" s="1"/>
      <c r="N179" s="1"/>
      <c r="Q179" s="1"/>
      <c r="Z179" s="1"/>
      <c r="AC179" s="1"/>
      <c r="AF179" s="1"/>
    </row>
    <row r="180" spans="2:32">
      <c r="B180" s="1"/>
      <c r="E180" s="1"/>
      <c r="K180" s="1"/>
      <c r="N180" s="1"/>
      <c r="Q180" s="1"/>
      <c r="Z180" s="1"/>
      <c r="AC180" s="1"/>
      <c r="AF180" s="1"/>
    </row>
    <row r="181" spans="2:32">
      <c r="B181" s="1"/>
      <c r="E181" s="1"/>
      <c r="K181" s="1"/>
      <c r="N181" s="1"/>
      <c r="Q181" s="1"/>
      <c r="Z181" s="1"/>
      <c r="AC181" s="1"/>
      <c r="AF181" s="1"/>
    </row>
    <row r="182" spans="2:32">
      <c r="B182" s="1"/>
      <c r="E182" s="1"/>
      <c r="K182" s="1"/>
      <c r="N182" s="1"/>
      <c r="Q182" s="1"/>
      <c r="Z182" s="1"/>
      <c r="AC182" s="1"/>
      <c r="AF182" s="1"/>
    </row>
    <row r="183" spans="2:32">
      <c r="B183" s="1"/>
      <c r="E183" s="1"/>
      <c r="K183" s="1"/>
      <c r="N183" s="1"/>
      <c r="Q183" s="1"/>
      <c r="Z183" s="1"/>
      <c r="AC183" s="1"/>
      <c r="AF183" s="1"/>
    </row>
    <row r="184" spans="2:32">
      <c r="B184" s="1"/>
      <c r="E184" s="1"/>
      <c r="K184" s="1"/>
      <c r="N184" s="1"/>
      <c r="Q184" s="1"/>
      <c r="Z184" s="1"/>
      <c r="AC184" s="1"/>
      <c r="AF184" s="1"/>
    </row>
    <row r="185" spans="2:32">
      <c r="B185" s="1"/>
      <c r="E185" s="1"/>
      <c r="K185" s="1"/>
      <c r="N185" s="1"/>
      <c r="Q185" s="1"/>
      <c r="Z185" s="1"/>
      <c r="AF185" s="1"/>
    </row>
    <row r="186" spans="2:32">
      <c r="B186" s="1"/>
      <c r="E186" s="1"/>
      <c r="K186" s="1"/>
      <c r="N186" s="1"/>
      <c r="Q186" s="1"/>
      <c r="Z186" s="1"/>
      <c r="AF186" s="1"/>
    </row>
    <row r="187" spans="2:32">
      <c r="B187" s="1"/>
      <c r="E187" s="1"/>
      <c r="K187" s="1"/>
      <c r="N187" s="1"/>
      <c r="Q187" s="1"/>
      <c r="Z187" s="1"/>
      <c r="AF187" s="1"/>
    </row>
    <row r="188" spans="2:32">
      <c r="B188" s="1"/>
      <c r="E188" s="1"/>
      <c r="K188" s="1"/>
      <c r="N188" s="1"/>
      <c r="Q188" s="1"/>
      <c r="Z188" s="1"/>
      <c r="AF188" s="1"/>
    </row>
    <row r="189" spans="2:32">
      <c r="B189" s="1"/>
      <c r="E189" s="1"/>
      <c r="K189" s="1"/>
      <c r="N189" s="1"/>
      <c r="Q189" s="1"/>
      <c r="Z189" s="1"/>
      <c r="AF189" s="1"/>
    </row>
    <row r="190" spans="2:32">
      <c r="B190" s="1"/>
      <c r="E190" s="1"/>
      <c r="K190" s="1"/>
      <c r="Q190" s="1"/>
      <c r="Z190" s="1"/>
      <c r="AF190" s="1"/>
    </row>
    <row r="191" spans="2:32">
      <c r="B191" s="1"/>
      <c r="E191" s="1"/>
      <c r="K191" s="1"/>
      <c r="Q191" s="1"/>
      <c r="Z191" s="1"/>
      <c r="AF191" s="1"/>
    </row>
    <row r="192" spans="2:32">
      <c r="B192" s="1"/>
      <c r="E192" s="1"/>
      <c r="K192" s="1"/>
      <c r="Q192" s="1"/>
      <c r="Z192" s="1"/>
      <c r="AF192" s="1"/>
    </row>
    <row r="193" spans="2:32">
      <c r="B193" s="1"/>
      <c r="E193" s="1"/>
      <c r="K193" s="1"/>
      <c r="Q193" s="1"/>
      <c r="Z193" s="1"/>
      <c r="AF193" s="1"/>
    </row>
    <row r="194" spans="2:32">
      <c r="B194" s="1"/>
      <c r="E194" s="1"/>
      <c r="K194" s="1"/>
      <c r="Q194" s="1"/>
      <c r="Z194" s="1"/>
      <c r="AF194" s="1"/>
    </row>
    <row r="195" spans="2:32">
      <c r="B195" s="1"/>
      <c r="E195" s="1"/>
      <c r="K195" s="1"/>
      <c r="Q195" s="1"/>
      <c r="Z195" s="1"/>
      <c r="AF195" s="1"/>
    </row>
    <row r="196" spans="2:32">
      <c r="B196" s="1"/>
      <c r="E196" s="1"/>
      <c r="K196" s="1"/>
      <c r="Q196" s="1"/>
      <c r="Z196" s="1"/>
      <c r="AF196" s="1"/>
    </row>
    <row r="197" spans="2:32">
      <c r="B197" s="1"/>
      <c r="E197" s="1"/>
      <c r="K197" s="1"/>
      <c r="Q197" s="1"/>
      <c r="Z197" s="1"/>
      <c r="AF197" s="1"/>
    </row>
    <row r="198" spans="2:32">
      <c r="B198" s="1"/>
      <c r="E198" s="1"/>
      <c r="K198" s="1"/>
      <c r="Q198" s="1"/>
      <c r="Z198" s="1"/>
      <c r="AF198" s="1"/>
    </row>
    <row r="199" spans="2:32">
      <c r="B199" s="1"/>
      <c r="E199" s="1"/>
      <c r="K199" s="1"/>
      <c r="Q199" s="1"/>
      <c r="Z199" s="1"/>
      <c r="AF199" s="1"/>
    </row>
    <row r="200" spans="2:32">
      <c r="B200" s="1"/>
      <c r="E200" s="1"/>
      <c r="K200" s="1"/>
      <c r="Q200" s="1"/>
      <c r="Z200" s="1"/>
      <c r="AF200" s="1"/>
    </row>
    <row r="201" spans="2:32">
      <c r="B201" s="1"/>
      <c r="E201" s="1"/>
      <c r="K201" s="1"/>
      <c r="Q201" s="1"/>
      <c r="Z201" s="1"/>
      <c r="AF201" s="1"/>
    </row>
    <row r="202" spans="2:32">
      <c r="B202" s="1"/>
      <c r="E202" s="1"/>
      <c r="K202" s="1"/>
      <c r="Q202" s="1"/>
      <c r="Z202" s="1"/>
      <c r="AF202" s="1"/>
    </row>
    <row r="203" spans="2:32">
      <c r="B203" s="1"/>
      <c r="E203" s="1"/>
      <c r="K203" s="1"/>
      <c r="Q203" s="1"/>
      <c r="Z203" s="1"/>
      <c r="AF203" s="1"/>
    </row>
    <row r="204" spans="2:32">
      <c r="B204" s="1"/>
      <c r="E204" s="1"/>
      <c r="K204" s="1"/>
      <c r="Q204" s="1"/>
      <c r="Z204" s="1"/>
      <c r="AF204" s="1"/>
    </row>
    <row r="205" spans="2:32">
      <c r="B205" s="1"/>
      <c r="E205" s="1"/>
      <c r="K205" s="1"/>
      <c r="Q205" s="1"/>
      <c r="Z205" s="1"/>
      <c r="AF205" s="1"/>
    </row>
    <row r="206" spans="2:32">
      <c r="B206" s="1"/>
      <c r="E206" s="1"/>
      <c r="K206" s="1"/>
      <c r="Q206" s="1"/>
      <c r="Z206" s="1"/>
      <c r="AF206" s="1"/>
    </row>
    <row r="207" spans="2:32">
      <c r="B207" s="1"/>
      <c r="E207" s="1"/>
      <c r="K207" s="1"/>
      <c r="Q207" s="1"/>
      <c r="Z207" s="1"/>
      <c r="AF207" s="1"/>
    </row>
    <row r="208" spans="2:32">
      <c r="B208" s="1"/>
      <c r="E208" s="1"/>
      <c r="K208" s="1"/>
      <c r="Q208" s="1"/>
      <c r="Z208" s="1"/>
      <c r="AF208" s="1"/>
    </row>
    <row r="209" spans="2:32">
      <c r="B209" s="1"/>
      <c r="E209" s="1"/>
      <c r="K209" s="1"/>
      <c r="Q209" s="1"/>
      <c r="Z209" s="1"/>
      <c r="AF209" s="1"/>
    </row>
    <row r="210" spans="2:32">
      <c r="B210" s="1"/>
      <c r="E210" s="1"/>
      <c r="K210" s="1"/>
      <c r="Q210" s="1"/>
      <c r="Z210" s="1"/>
      <c r="AF210" s="1"/>
    </row>
    <row r="211" spans="2:32">
      <c r="B211" s="1"/>
      <c r="E211" s="1"/>
      <c r="K211" s="1"/>
      <c r="Q211" s="1"/>
      <c r="Z211" s="1"/>
      <c r="AF211" s="1"/>
    </row>
    <row r="212" spans="2:32">
      <c r="B212" s="1"/>
      <c r="E212" s="1"/>
      <c r="K212" s="1"/>
      <c r="Q212" s="1"/>
      <c r="Z212" s="1"/>
      <c r="AF212" s="1"/>
    </row>
    <row r="213" spans="2:32">
      <c r="B213" s="1"/>
      <c r="E213" s="1"/>
      <c r="K213" s="1"/>
      <c r="Q213" s="1"/>
      <c r="Z213" s="1"/>
      <c r="AF213" s="1"/>
    </row>
    <row r="214" spans="2:32">
      <c r="B214" s="1"/>
      <c r="E214" s="1"/>
      <c r="K214" s="1"/>
      <c r="Q214" s="1"/>
      <c r="Z214" s="1"/>
      <c r="AF214" s="1"/>
    </row>
    <row r="215" spans="2:32">
      <c r="B215" s="1"/>
      <c r="E215" s="1"/>
      <c r="Q215" s="1"/>
      <c r="Z215" s="1"/>
      <c r="AF215" s="1"/>
    </row>
    <row r="216" spans="2:32">
      <c r="B216" s="1"/>
      <c r="E216" s="1"/>
      <c r="Q216" s="1"/>
      <c r="Z216" s="1"/>
      <c r="AF216" s="1"/>
    </row>
    <row r="217" spans="2:32">
      <c r="B217" s="1"/>
      <c r="E217" s="1"/>
      <c r="Q217" s="1"/>
      <c r="Z217" s="1"/>
      <c r="AF217" s="1"/>
    </row>
    <row r="218" spans="2:32">
      <c r="B218" s="1"/>
      <c r="E218" s="1"/>
      <c r="Q218" s="1"/>
      <c r="Z218" s="1"/>
      <c r="AF218" s="1"/>
    </row>
    <row r="219" spans="2:32">
      <c r="B219" s="1"/>
      <c r="E219" s="1"/>
      <c r="Q219" s="1"/>
      <c r="Z219" s="1"/>
      <c r="AF219" s="1"/>
    </row>
    <row r="220" spans="2:32">
      <c r="B220" s="1"/>
      <c r="E220" s="1"/>
      <c r="Q220" s="1"/>
      <c r="Z220" s="1"/>
      <c r="AF220" s="1"/>
    </row>
    <row r="221" spans="2:32">
      <c r="B221" s="1"/>
      <c r="E221" s="1"/>
      <c r="Q221" s="1"/>
      <c r="Z221" s="1"/>
      <c r="AF221" s="1"/>
    </row>
    <row r="222" spans="2:32">
      <c r="B222" s="1"/>
      <c r="E222" s="1"/>
      <c r="Q222" s="1"/>
      <c r="Z222" s="1"/>
      <c r="AF222" s="1"/>
    </row>
    <row r="223" spans="2:32">
      <c r="B223" s="1"/>
      <c r="E223" s="1"/>
      <c r="Q223" s="1"/>
      <c r="Z223" s="1"/>
      <c r="AF223" s="1"/>
    </row>
    <row r="224" spans="2:32">
      <c r="B224" s="1"/>
      <c r="E224" s="1"/>
      <c r="Q224" s="1"/>
      <c r="Z224" s="1"/>
      <c r="AF224" s="1"/>
    </row>
    <row r="225" spans="2:32">
      <c r="B225" s="1"/>
      <c r="E225" s="1"/>
      <c r="Q225" s="1"/>
      <c r="Z225" s="1"/>
      <c r="AF225" s="1"/>
    </row>
    <row r="226" spans="2:32">
      <c r="B226" s="1"/>
      <c r="E226" s="1"/>
      <c r="Q226" s="1"/>
      <c r="Z226" s="1"/>
      <c r="AF226" s="1"/>
    </row>
    <row r="227" spans="2:32">
      <c r="B227" s="1"/>
      <c r="E227" s="1"/>
      <c r="Q227" s="1"/>
      <c r="Z227" s="1"/>
      <c r="AF227" s="1"/>
    </row>
    <row r="228" spans="2:32">
      <c r="B228" s="1"/>
      <c r="E228" s="1"/>
      <c r="Q228" s="1"/>
      <c r="Z228" s="1"/>
      <c r="AF228" s="1"/>
    </row>
    <row r="229" spans="2:32">
      <c r="B229" s="1"/>
      <c r="E229" s="1"/>
      <c r="Q229" s="1"/>
      <c r="Z229" s="1"/>
      <c r="AF229" s="1"/>
    </row>
    <row r="230" spans="2:32">
      <c r="B230" s="1"/>
      <c r="E230" s="1"/>
      <c r="Q230" s="1"/>
      <c r="Z230" s="1"/>
      <c r="AF230" s="1"/>
    </row>
    <row r="231" spans="2:32">
      <c r="B231" s="1"/>
      <c r="E231" s="1"/>
      <c r="Q231" s="1"/>
      <c r="Z231" s="1"/>
      <c r="AF231" s="1"/>
    </row>
    <row r="232" spans="2:32">
      <c r="B232" s="1"/>
      <c r="E232" s="1"/>
      <c r="Q232" s="1"/>
      <c r="Z232" s="1"/>
      <c r="AF232" s="1"/>
    </row>
    <row r="233" spans="2:32">
      <c r="B233" s="1"/>
      <c r="E233" s="1"/>
      <c r="Q233" s="1"/>
      <c r="Z233" s="1"/>
      <c r="AF233" s="1"/>
    </row>
    <row r="234" spans="2:32">
      <c r="B234" s="1"/>
      <c r="E234" s="1"/>
      <c r="Q234" s="1"/>
      <c r="Z234" s="1"/>
      <c r="AF234" s="1"/>
    </row>
    <row r="235" spans="2:32">
      <c r="B235" s="1"/>
      <c r="E235" s="1"/>
      <c r="Q235" s="1"/>
      <c r="Z235" s="1"/>
      <c r="AF235" s="1"/>
    </row>
    <row r="236" spans="2:32">
      <c r="B236" s="1"/>
      <c r="E236" s="1"/>
      <c r="Q236" s="1"/>
      <c r="Z236" s="1"/>
      <c r="AF236" s="1"/>
    </row>
    <row r="237" spans="2:32">
      <c r="B237" s="1"/>
      <c r="E237" s="1"/>
      <c r="Q237" s="1"/>
      <c r="Z237" s="1"/>
      <c r="AF237" s="1"/>
    </row>
    <row r="238" spans="2:32">
      <c r="B238" s="1"/>
      <c r="E238" s="1"/>
      <c r="Q238" s="1"/>
      <c r="Z238" s="1"/>
      <c r="AF238" s="1"/>
    </row>
    <row r="239" spans="2:32">
      <c r="B239" s="1"/>
      <c r="E239" s="1"/>
      <c r="Q239" s="1"/>
      <c r="Z239" s="1"/>
      <c r="AF239" s="1"/>
    </row>
    <row r="240" spans="2:32">
      <c r="B240" s="1"/>
      <c r="E240" s="1"/>
      <c r="Q240" s="1"/>
      <c r="Z240" s="1"/>
      <c r="AF240" s="1"/>
    </row>
    <row r="241" spans="2:32">
      <c r="B241" s="1"/>
      <c r="E241" s="1"/>
      <c r="Q241" s="1"/>
      <c r="Z241" s="1"/>
      <c r="AF241" s="1"/>
    </row>
    <row r="242" spans="2:32">
      <c r="B242" s="1"/>
      <c r="E242" s="1"/>
      <c r="Q242" s="1"/>
      <c r="Z242" s="1"/>
      <c r="AF242" s="1"/>
    </row>
    <row r="243" spans="2:32">
      <c r="B243" s="1"/>
      <c r="E243" s="1"/>
      <c r="Q243" s="1"/>
      <c r="Z243" s="1"/>
      <c r="AF243" s="1"/>
    </row>
    <row r="244" spans="2:32">
      <c r="B244" s="1"/>
      <c r="E244" s="1"/>
      <c r="Q244" s="1"/>
      <c r="Z244" s="1"/>
      <c r="AF244" s="1"/>
    </row>
    <row r="245" spans="2:32">
      <c r="E245" s="1"/>
      <c r="Q245" s="1"/>
      <c r="Z245" s="1"/>
      <c r="AF245" s="1"/>
    </row>
    <row r="246" spans="2:32">
      <c r="E246" s="1"/>
      <c r="Q246" s="1"/>
      <c r="Z246" s="1"/>
      <c r="AF246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opLeftCell="A37" workbookViewId="0">
      <selection activeCell="A45" sqref="A45:XFD55"/>
    </sheetView>
  </sheetViews>
  <sheetFormatPr baseColWidth="10" defaultColWidth="8.83203125" defaultRowHeight="14" x14ac:dyDescent="0"/>
  <cols>
    <col min="1" max="1" width="12.1640625" customWidth="1"/>
    <col min="2" max="2" width="13.5" bestFit="1" customWidth="1"/>
    <col min="5" max="5" width="14" bestFit="1" customWidth="1"/>
    <col min="8" max="8" width="14.5" bestFit="1" customWidth="1"/>
    <col min="11" max="11" width="13.83203125" bestFit="1" customWidth="1"/>
    <col min="14" max="14" width="14.6640625" bestFit="1" customWidth="1"/>
  </cols>
  <sheetData>
    <row r="1" spans="1:14" ht="15">
      <c r="A1" s="9" t="s">
        <v>37</v>
      </c>
      <c r="B1" s="9"/>
      <c r="D1" s="10" t="s">
        <v>38</v>
      </c>
      <c r="E1" s="10"/>
      <c r="G1" s="10" t="s">
        <v>39</v>
      </c>
      <c r="H1" s="10"/>
      <c r="J1" s="10" t="s">
        <v>40</v>
      </c>
      <c r="K1" s="10"/>
      <c r="M1" s="10" t="s">
        <v>41</v>
      </c>
      <c r="N1" s="10"/>
    </row>
    <row r="2" spans="1:14" ht="15">
      <c r="A2" s="9" t="s">
        <v>0</v>
      </c>
      <c r="B2" s="9" t="s">
        <v>1</v>
      </c>
      <c r="D2" s="10" t="s">
        <v>0</v>
      </c>
      <c r="E2" s="10" t="s">
        <v>1</v>
      </c>
      <c r="G2" s="10" t="s">
        <v>0</v>
      </c>
      <c r="H2" s="10" t="s">
        <v>1</v>
      </c>
      <c r="J2" s="10" t="s">
        <v>0</v>
      </c>
      <c r="K2" s="10" t="s">
        <v>1</v>
      </c>
      <c r="M2" s="10" t="s">
        <v>0</v>
      </c>
      <c r="N2" s="10" t="s">
        <v>1</v>
      </c>
    </row>
    <row r="3" spans="1:14">
      <c r="A3" s="1">
        <v>41593</v>
      </c>
      <c r="B3">
        <v>10000</v>
      </c>
      <c r="D3" s="1">
        <v>41613</v>
      </c>
      <c r="E3">
        <v>1000</v>
      </c>
      <c r="G3" s="1">
        <v>41816</v>
      </c>
      <c r="H3">
        <v>122359</v>
      </c>
      <c r="J3" s="1">
        <v>41800</v>
      </c>
      <c r="K3">
        <v>926</v>
      </c>
      <c r="M3" s="1">
        <v>41894</v>
      </c>
      <c r="N3">
        <v>250000</v>
      </c>
    </row>
    <row r="4" spans="1:14">
      <c r="A4" s="1">
        <v>41596</v>
      </c>
      <c r="B4">
        <v>34000</v>
      </c>
      <c r="D4" s="1">
        <v>41625</v>
      </c>
      <c r="E4">
        <v>13000</v>
      </c>
      <c r="G4" s="1">
        <v>41817</v>
      </c>
      <c r="H4">
        <v>144424</v>
      </c>
      <c r="J4" s="1">
        <v>41801</v>
      </c>
      <c r="K4">
        <v>10183</v>
      </c>
      <c r="M4" s="1">
        <v>41897</v>
      </c>
      <c r="N4">
        <v>10000</v>
      </c>
    </row>
    <row r="5" spans="1:14">
      <c r="A5" s="1">
        <v>41598</v>
      </c>
      <c r="B5">
        <v>2000</v>
      </c>
      <c r="D5" s="1">
        <v>41626</v>
      </c>
      <c r="E5">
        <v>4000</v>
      </c>
      <c r="G5" s="1">
        <v>41820</v>
      </c>
      <c r="H5">
        <v>170500</v>
      </c>
      <c r="J5" s="1">
        <v>41802</v>
      </c>
      <c r="K5">
        <v>2777</v>
      </c>
      <c r="M5" s="1">
        <v>41898</v>
      </c>
      <c r="N5">
        <v>60000</v>
      </c>
    </row>
    <row r="6" spans="1:14">
      <c r="A6" s="1">
        <v>41599</v>
      </c>
      <c r="B6">
        <v>2000</v>
      </c>
      <c r="D6" s="1">
        <v>41631</v>
      </c>
      <c r="E6">
        <v>14000</v>
      </c>
      <c r="G6" s="1">
        <v>41821</v>
      </c>
      <c r="H6">
        <v>134394</v>
      </c>
      <c r="J6" s="1">
        <v>41806</v>
      </c>
      <c r="K6">
        <v>20828</v>
      </c>
      <c r="M6" s="1">
        <v>41899</v>
      </c>
      <c r="N6">
        <v>50000</v>
      </c>
    </row>
    <row r="7" spans="1:14">
      <c r="A7" s="1">
        <v>41604</v>
      </c>
      <c r="B7">
        <v>4000</v>
      </c>
      <c r="D7" s="1">
        <v>41632</v>
      </c>
      <c r="E7">
        <v>47000</v>
      </c>
      <c r="G7" s="1">
        <v>41822</v>
      </c>
      <c r="H7">
        <v>122359</v>
      </c>
      <c r="J7" s="1">
        <v>41807</v>
      </c>
      <c r="K7">
        <v>9257</v>
      </c>
      <c r="M7" s="1">
        <v>41905</v>
      </c>
      <c r="N7">
        <v>20000</v>
      </c>
    </row>
    <row r="8" spans="1:14">
      <c r="A8" s="4">
        <v>41605</v>
      </c>
      <c r="B8" s="5">
        <v>6000</v>
      </c>
      <c r="C8" s="5"/>
      <c r="D8" s="1">
        <v>41648</v>
      </c>
      <c r="E8">
        <v>1400</v>
      </c>
      <c r="F8" s="5"/>
      <c r="G8" s="1">
        <v>41823</v>
      </c>
      <c r="H8">
        <v>134394</v>
      </c>
      <c r="I8" s="5"/>
      <c r="J8" s="1">
        <v>41816</v>
      </c>
      <c r="K8">
        <v>5554</v>
      </c>
      <c r="L8" s="5"/>
      <c r="M8" s="1">
        <v>41907</v>
      </c>
      <c r="N8">
        <v>20000</v>
      </c>
    </row>
    <row r="9" spans="1:14">
      <c r="A9" s="1">
        <v>41606</v>
      </c>
      <c r="B9">
        <v>2000</v>
      </c>
      <c r="D9" s="1">
        <v>41649</v>
      </c>
      <c r="E9">
        <v>1400</v>
      </c>
      <c r="G9" s="1">
        <v>41824</v>
      </c>
      <c r="H9">
        <v>322948</v>
      </c>
      <c r="J9" s="1">
        <v>41817</v>
      </c>
      <c r="K9">
        <v>35639</v>
      </c>
      <c r="M9" s="1">
        <v>41911</v>
      </c>
      <c r="N9">
        <v>10000</v>
      </c>
    </row>
    <row r="10" spans="1:14">
      <c r="A10" s="1">
        <v>41614</v>
      </c>
      <c r="B10">
        <v>34000</v>
      </c>
      <c r="D10" s="1">
        <v>41652</v>
      </c>
      <c r="E10">
        <v>200</v>
      </c>
      <c r="G10" s="1">
        <v>41827</v>
      </c>
      <c r="H10">
        <v>160471</v>
      </c>
      <c r="J10" s="1">
        <v>41820</v>
      </c>
      <c r="K10">
        <v>4628</v>
      </c>
      <c r="M10" s="1">
        <v>41918</v>
      </c>
      <c r="N10">
        <v>50000</v>
      </c>
    </row>
    <row r="11" spans="1:14">
      <c r="A11" s="1">
        <v>41617</v>
      </c>
      <c r="B11">
        <v>4000</v>
      </c>
      <c r="D11" s="1">
        <v>41654</v>
      </c>
      <c r="E11">
        <v>1000</v>
      </c>
      <c r="G11" s="1">
        <v>41828</v>
      </c>
      <c r="H11">
        <v>256753</v>
      </c>
      <c r="J11" s="1">
        <v>41824</v>
      </c>
      <c r="K11">
        <v>926</v>
      </c>
      <c r="M11" s="1">
        <v>41919</v>
      </c>
      <c r="N11">
        <v>20000</v>
      </c>
    </row>
    <row r="12" spans="1:14">
      <c r="A12" s="1">
        <v>41652</v>
      </c>
      <c r="B12">
        <v>200000</v>
      </c>
      <c r="D12" s="1">
        <v>41655</v>
      </c>
      <c r="E12">
        <v>87400</v>
      </c>
      <c r="G12" s="1">
        <v>41830</v>
      </c>
      <c r="H12">
        <v>182536</v>
      </c>
      <c r="J12" s="1">
        <v>41855</v>
      </c>
      <c r="K12">
        <v>6017</v>
      </c>
      <c r="M12" s="1">
        <v>41920</v>
      </c>
      <c r="N12">
        <v>10000</v>
      </c>
    </row>
    <row r="13" spans="1:14">
      <c r="A13" s="1">
        <v>41654</v>
      </c>
      <c r="B13">
        <v>2400</v>
      </c>
      <c r="D13" s="1">
        <v>41656</v>
      </c>
      <c r="E13">
        <v>430000</v>
      </c>
      <c r="G13" s="1">
        <v>41831</v>
      </c>
      <c r="H13">
        <v>2188421</v>
      </c>
      <c r="J13" s="1">
        <v>41862</v>
      </c>
      <c r="K13">
        <v>11571</v>
      </c>
      <c r="M13" s="1">
        <v>41921</v>
      </c>
      <c r="N13">
        <v>810000</v>
      </c>
    </row>
    <row r="14" spans="1:14">
      <c r="A14" s="1">
        <v>41655</v>
      </c>
      <c r="B14">
        <v>800</v>
      </c>
      <c r="D14" s="1">
        <v>41659</v>
      </c>
      <c r="E14">
        <v>2200</v>
      </c>
      <c r="G14" s="1">
        <v>41834</v>
      </c>
      <c r="H14">
        <v>68200</v>
      </c>
      <c r="J14" s="1">
        <v>41866</v>
      </c>
      <c r="K14">
        <v>24068</v>
      </c>
      <c r="M14" s="1">
        <v>41927</v>
      </c>
      <c r="N14">
        <v>1050000</v>
      </c>
    </row>
    <row r="15" spans="1:14">
      <c r="A15" s="1">
        <v>41660</v>
      </c>
      <c r="B15">
        <v>40000</v>
      </c>
      <c r="D15" s="1">
        <v>41660</v>
      </c>
      <c r="E15">
        <v>200</v>
      </c>
      <c r="G15" s="1">
        <v>41835</v>
      </c>
      <c r="H15">
        <v>110324</v>
      </c>
      <c r="J15" s="1">
        <v>41872</v>
      </c>
      <c r="K15">
        <v>43970</v>
      </c>
      <c r="M15" s="1">
        <v>41928</v>
      </c>
      <c r="N15">
        <v>10000</v>
      </c>
    </row>
    <row r="16" spans="1:14">
      <c r="A16" s="1">
        <v>41661</v>
      </c>
      <c r="B16">
        <v>800</v>
      </c>
      <c r="D16" s="1">
        <v>41661</v>
      </c>
      <c r="E16">
        <v>10200</v>
      </c>
      <c r="G16" s="1">
        <v>41836</v>
      </c>
      <c r="H16">
        <v>96282</v>
      </c>
      <c r="J16" s="1">
        <v>41876</v>
      </c>
      <c r="K16">
        <v>181436</v>
      </c>
      <c r="M16" s="1">
        <v>41932</v>
      </c>
      <c r="N16">
        <v>70000</v>
      </c>
    </row>
    <row r="17" spans="1:14">
      <c r="A17" s="1">
        <v>41662</v>
      </c>
      <c r="B17">
        <v>101600</v>
      </c>
      <c r="D17" s="1">
        <v>41668</v>
      </c>
      <c r="E17">
        <v>200</v>
      </c>
      <c r="G17" s="1">
        <v>41837</v>
      </c>
      <c r="H17">
        <v>48141</v>
      </c>
      <c r="J17" s="1">
        <v>41877</v>
      </c>
      <c r="K17">
        <v>1293192</v>
      </c>
      <c r="M17" s="1">
        <v>41935</v>
      </c>
      <c r="N17">
        <v>10000</v>
      </c>
    </row>
    <row r="18" spans="1:14">
      <c r="A18" s="1">
        <v>41675</v>
      </c>
      <c r="B18">
        <v>58400</v>
      </c>
      <c r="D18" s="1">
        <v>41675</v>
      </c>
      <c r="E18">
        <v>11200</v>
      </c>
      <c r="G18" s="1">
        <v>41838</v>
      </c>
      <c r="H18">
        <v>98288</v>
      </c>
      <c r="J18" s="1">
        <v>41878</v>
      </c>
      <c r="K18">
        <v>2359127</v>
      </c>
      <c r="M18" s="1">
        <v>41941</v>
      </c>
      <c r="N18">
        <v>20000</v>
      </c>
    </row>
    <row r="19" spans="1:14">
      <c r="A19" s="1">
        <v>41676</v>
      </c>
      <c r="B19">
        <v>32800</v>
      </c>
      <c r="D19" s="1">
        <v>41676</v>
      </c>
      <c r="E19">
        <v>2800</v>
      </c>
      <c r="G19" s="1">
        <v>41841</v>
      </c>
      <c r="H19">
        <v>226665</v>
      </c>
      <c r="J19" s="1">
        <v>41879</v>
      </c>
      <c r="K19">
        <v>406379</v>
      </c>
      <c r="M19" s="1">
        <v>41942</v>
      </c>
      <c r="N19">
        <v>20000</v>
      </c>
    </row>
    <row r="20" spans="1:14">
      <c r="A20" s="1">
        <v>41677</v>
      </c>
      <c r="B20">
        <v>48400</v>
      </c>
      <c r="D20" s="1">
        <v>41677</v>
      </c>
      <c r="E20">
        <v>400</v>
      </c>
      <c r="G20" s="1">
        <v>41842</v>
      </c>
      <c r="H20">
        <v>46135</v>
      </c>
      <c r="J20" s="1">
        <v>41880</v>
      </c>
      <c r="K20">
        <v>278171</v>
      </c>
      <c r="M20" s="1">
        <v>41943</v>
      </c>
      <c r="N20">
        <v>200000</v>
      </c>
    </row>
    <row r="21" spans="1:14">
      <c r="A21" s="1">
        <v>41680</v>
      </c>
      <c r="B21">
        <v>400</v>
      </c>
      <c r="D21" s="1">
        <v>41680</v>
      </c>
      <c r="E21">
        <v>160000</v>
      </c>
      <c r="G21" s="1">
        <v>41843</v>
      </c>
      <c r="H21">
        <v>403183</v>
      </c>
      <c r="J21" s="1">
        <v>41883</v>
      </c>
      <c r="K21">
        <v>57856</v>
      </c>
      <c r="M21" s="1">
        <v>41947</v>
      </c>
      <c r="N21">
        <v>220000</v>
      </c>
    </row>
    <row r="22" spans="1:14">
      <c r="A22" s="1">
        <v>41681</v>
      </c>
      <c r="B22">
        <v>82000</v>
      </c>
      <c r="D22" s="1">
        <v>41681</v>
      </c>
      <c r="E22">
        <v>306200</v>
      </c>
      <c r="G22" s="1">
        <v>41844</v>
      </c>
      <c r="H22">
        <v>790319</v>
      </c>
      <c r="J22" s="1">
        <v>41884</v>
      </c>
      <c r="K22">
        <v>428596</v>
      </c>
      <c r="M22" s="1">
        <v>41948</v>
      </c>
      <c r="N22">
        <v>430000</v>
      </c>
    </row>
    <row r="23" spans="1:14">
      <c r="A23" s="2">
        <v>41682</v>
      </c>
      <c r="B23" s="3">
        <v>47400</v>
      </c>
      <c r="C23" s="3"/>
      <c r="D23" s="1">
        <v>41682</v>
      </c>
      <c r="E23">
        <v>2300</v>
      </c>
      <c r="F23" s="3"/>
      <c r="G23" s="1">
        <v>41845</v>
      </c>
      <c r="H23">
        <v>242712</v>
      </c>
      <c r="I23" s="3"/>
      <c r="J23" s="1">
        <v>41885</v>
      </c>
      <c r="K23">
        <v>633868</v>
      </c>
      <c r="L23" s="3"/>
      <c r="M23" s="1">
        <v>41949</v>
      </c>
      <c r="N23">
        <v>382700</v>
      </c>
    </row>
    <row r="24" spans="1:14">
      <c r="A24" s="1">
        <v>41683</v>
      </c>
      <c r="B24">
        <v>7400</v>
      </c>
      <c r="D24" s="1">
        <v>41683</v>
      </c>
      <c r="E24">
        <v>200</v>
      </c>
      <c r="G24" s="1">
        <v>41855</v>
      </c>
      <c r="H24">
        <v>12035</v>
      </c>
      <c r="J24" s="1">
        <v>41886</v>
      </c>
      <c r="K24">
        <v>1114534</v>
      </c>
      <c r="M24" s="1">
        <v>41950</v>
      </c>
      <c r="N24">
        <v>41800</v>
      </c>
    </row>
    <row r="25" spans="1:14">
      <c r="A25" s="1">
        <v>41684</v>
      </c>
      <c r="B25">
        <v>251000</v>
      </c>
      <c r="D25" s="1">
        <v>41684</v>
      </c>
      <c r="E25">
        <v>600</v>
      </c>
      <c r="G25" s="1">
        <v>41856</v>
      </c>
      <c r="H25">
        <v>116341</v>
      </c>
      <c r="J25" s="1">
        <v>41887</v>
      </c>
      <c r="K25">
        <v>497444</v>
      </c>
      <c r="M25" s="1">
        <v>41953</v>
      </c>
      <c r="N25">
        <v>93100</v>
      </c>
    </row>
    <row r="26" spans="1:14">
      <c r="A26" s="1">
        <v>41687</v>
      </c>
      <c r="B26">
        <v>228200</v>
      </c>
      <c r="D26" s="1">
        <v>41687</v>
      </c>
      <c r="E26">
        <v>100</v>
      </c>
      <c r="G26" s="1">
        <v>41857</v>
      </c>
      <c r="H26">
        <v>308906</v>
      </c>
      <c r="J26" s="1">
        <v>41890</v>
      </c>
      <c r="K26">
        <v>131217</v>
      </c>
      <c r="M26" s="1">
        <v>41954</v>
      </c>
      <c r="N26">
        <v>180500</v>
      </c>
    </row>
    <row r="27" spans="1:14">
      <c r="A27" s="1">
        <v>41688</v>
      </c>
      <c r="B27">
        <v>18400</v>
      </c>
      <c r="D27" s="1">
        <v>41688</v>
      </c>
      <c r="E27">
        <v>300</v>
      </c>
      <c r="G27" s="1">
        <v>41858</v>
      </c>
      <c r="H27">
        <v>99291</v>
      </c>
      <c r="J27" s="1">
        <v>41891</v>
      </c>
      <c r="K27">
        <v>172989</v>
      </c>
      <c r="M27" s="1">
        <v>41955</v>
      </c>
      <c r="N27">
        <v>72900</v>
      </c>
    </row>
    <row r="28" spans="1:14">
      <c r="A28" s="1">
        <v>41689</v>
      </c>
      <c r="B28">
        <v>54200</v>
      </c>
      <c r="D28" s="1">
        <v>41691</v>
      </c>
      <c r="E28">
        <v>500</v>
      </c>
      <c r="G28" s="1">
        <v>41862</v>
      </c>
      <c r="H28">
        <v>98288</v>
      </c>
      <c r="J28" s="1">
        <v>41892</v>
      </c>
      <c r="K28">
        <v>49525</v>
      </c>
      <c r="M28" s="1">
        <v>41956</v>
      </c>
      <c r="N28">
        <v>60400</v>
      </c>
    </row>
    <row r="29" spans="1:14">
      <c r="A29" s="1">
        <v>41690</v>
      </c>
      <c r="B29">
        <v>7800</v>
      </c>
      <c r="D29" s="1">
        <v>41696</v>
      </c>
      <c r="E29">
        <v>2200</v>
      </c>
      <c r="G29" s="1">
        <v>41864</v>
      </c>
      <c r="H29">
        <v>4012</v>
      </c>
      <c r="J29" s="1">
        <v>41893</v>
      </c>
      <c r="K29">
        <v>237440</v>
      </c>
      <c r="M29" s="1">
        <v>41957</v>
      </c>
      <c r="N29">
        <v>65700</v>
      </c>
    </row>
    <row r="30" spans="1:14">
      <c r="A30" s="1">
        <v>41691</v>
      </c>
      <c r="B30">
        <v>20800</v>
      </c>
      <c r="D30" s="1">
        <v>41697</v>
      </c>
      <c r="E30">
        <v>500</v>
      </c>
      <c r="G30" s="1">
        <v>41866</v>
      </c>
      <c r="H30">
        <v>63185</v>
      </c>
      <c r="J30" s="1">
        <v>41894</v>
      </c>
      <c r="K30">
        <v>22101</v>
      </c>
      <c r="M30" s="1">
        <v>41960</v>
      </c>
      <c r="N30">
        <v>72600</v>
      </c>
    </row>
    <row r="31" spans="1:14">
      <c r="A31" s="1">
        <v>41694</v>
      </c>
      <c r="B31">
        <v>400</v>
      </c>
      <c r="D31" s="1">
        <v>41704</v>
      </c>
      <c r="E31">
        <v>100000</v>
      </c>
      <c r="G31" s="1">
        <v>41869</v>
      </c>
      <c r="H31">
        <v>51150</v>
      </c>
      <c r="J31" s="1">
        <v>41897</v>
      </c>
      <c r="K31">
        <v>30548</v>
      </c>
      <c r="M31" s="1">
        <v>41961</v>
      </c>
      <c r="N31">
        <v>37100</v>
      </c>
    </row>
    <row r="32" spans="1:14">
      <c r="A32" s="1">
        <v>41695</v>
      </c>
      <c r="B32">
        <v>1000</v>
      </c>
      <c r="D32" s="1">
        <v>41705</v>
      </c>
      <c r="E32">
        <v>15500</v>
      </c>
      <c r="G32" s="1">
        <v>41870</v>
      </c>
      <c r="H32">
        <v>4012</v>
      </c>
      <c r="J32" s="1">
        <v>41898</v>
      </c>
      <c r="K32">
        <v>579</v>
      </c>
      <c r="M32" s="1">
        <v>41962</v>
      </c>
      <c r="N32">
        <v>28600</v>
      </c>
    </row>
    <row r="33" spans="1:14">
      <c r="A33" s="1">
        <v>41696</v>
      </c>
      <c r="B33">
        <v>2000</v>
      </c>
      <c r="D33" s="1">
        <v>41711</v>
      </c>
      <c r="E33">
        <v>10300</v>
      </c>
      <c r="G33" s="1">
        <v>41871</v>
      </c>
      <c r="H33">
        <v>26077</v>
      </c>
      <c r="J33" s="1">
        <v>41899</v>
      </c>
      <c r="K33">
        <v>111199</v>
      </c>
      <c r="M33" s="1">
        <v>41963</v>
      </c>
      <c r="N33">
        <v>17100</v>
      </c>
    </row>
    <row r="34" spans="1:14">
      <c r="A34" s="1">
        <v>41697</v>
      </c>
      <c r="B34">
        <v>3800</v>
      </c>
      <c r="D34" s="1">
        <v>41712</v>
      </c>
      <c r="E34">
        <v>150100</v>
      </c>
      <c r="G34" s="1">
        <v>41872</v>
      </c>
      <c r="H34">
        <v>3009</v>
      </c>
      <c r="J34" s="1">
        <v>41900</v>
      </c>
      <c r="K34">
        <v>48715</v>
      </c>
      <c r="M34" s="1">
        <v>41964</v>
      </c>
      <c r="N34">
        <v>135800</v>
      </c>
    </row>
    <row r="35" spans="1:14">
      <c r="A35" s="1">
        <v>41698</v>
      </c>
      <c r="B35">
        <v>200</v>
      </c>
      <c r="D35" s="1">
        <v>41715</v>
      </c>
      <c r="E35">
        <v>66200</v>
      </c>
      <c r="G35" s="1">
        <v>41877</v>
      </c>
      <c r="H35">
        <v>4012</v>
      </c>
      <c r="J35" s="1">
        <v>41901</v>
      </c>
      <c r="K35">
        <v>36565</v>
      </c>
      <c r="M35" s="1">
        <v>41967</v>
      </c>
      <c r="N35">
        <v>59100</v>
      </c>
    </row>
    <row r="36" spans="1:14">
      <c r="A36" s="1">
        <v>41701</v>
      </c>
      <c r="B36">
        <v>232400</v>
      </c>
      <c r="D36" s="1">
        <v>41716</v>
      </c>
      <c r="E36">
        <v>1100</v>
      </c>
      <c r="G36" s="1">
        <v>41880</v>
      </c>
      <c r="H36">
        <v>2006</v>
      </c>
      <c r="J36" s="1">
        <v>41904</v>
      </c>
      <c r="K36">
        <v>365186</v>
      </c>
      <c r="M36" s="1">
        <v>41968</v>
      </c>
      <c r="N36">
        <v>29300</v>
      </c>
    </row>
    <row r="37" spans="1:14">
      <c r="A37" s="1">
        <v>41702</v>
      </c>
      <c r="B37">
        <v>19400</v>
      </c>
      <c r="D37" s="1">
        <v>41718</v>
      </c>
      <c r="E37">
        <v>600</v>
      </c>
      <c r="G37" s="1">
        <v>41883</v>
      </c>
      <c r="H37">
        <v>25074</v>
      </c>
      <c r="J37" s="1">
        <v>41905</v>
      </c>
      <c r="K37">
        <v>42466</v>
      </c>
      <c r="M37" s="1">
        <v>41969</v>
      </c>
      <c r="N37">
        <v>47400</v>
      </c>
    </row>
    <row r="38" spans="1:14">
      <c r="A38" s="1">
        <v>41703</v>
      </c>
      <c r="B38">
        <v>70000</v>
      </c>
      <c r="D38" s="1">
        <v>41719</v>
      </c>
      <c r="E38">
        <v>2000</v>
      </c>
      <c r="G38" s="1">
        <v>41884</v>
      </c>
      <c r="H38">
        <v>24071</v>
      </c>
      <c r="J38" s="1">
        <v>41906</v>
      </c>
      <c r="K38">
        <v>332324</v>
      </c>
      <c r="M38" s="1">
        <v>41970</v>
      </c>
      <c r="N38">
        <v>17600</v>
      </c>
    </row>
    <row r="39" spans="1:14">
      <c r="A39" s="1">
        <v>41704</v>
      </c>
      <c r="B39">
        <v>63800</v>
      </c>
      <c r="D39" s="1">
        <v>41723</v>
      </c>
      <c r="E39">
        <v>16200</v>
      </c>
      <c r="G39" s="1">
        <v>41885</v>
      </c>
      <c r="H39">
        <v>1317867</v>
      </c>
      <c r="J39" s="1">
        <v>41907</v>
      </c>
      <c r="K39">
        <v>29391</v>
      </c>
      <c r="M39" s="1">
        <v>41971</v>
      </c>
      <c r="N39">
        <v>16400</v>
      </c>
    </row>
    <row r="40" spans="1:14">
      <c r="A40" s="1">
        <v>41705</v>
      </c>
      <c r="B40">
        <v>112800</v>
      </c>
      <c r="D40" s="1">
        <v>41725</v>
      </c>
      <c r="E40">
        <v>35200</v>
      </c>
      <c r="G40" s="1">
        <v>41886</v>
      </c>
      <c r="H40">
        <v>44129</v>
      </c>
      <c r="J40" s="1">
        <v>41908</v>
      </c>
      <c r="K40">
        <v>5438</v>
      </c>
      <c r="M40" s="1">
        <v>41974</v>
      </c>
      <c r="N40">
        <v>9800</v>
      </c>
    </row>
    <row r="41" spans="1:14">
      <c r="A41" s="1">
        <v>41708</v>
      </c>
      <c r="B41">
        <v>63800</v>
      </c>
      <c r="D41" s="1">
        <v>41726</v>
      </c>
      <c r="E41">
        <v>20100</v>
      </c>
      <c r="G41" s="1">
        <v>41887</v>
      </c>
      <c r="H41">
        <v>39115</v>
      </c>
      <c r="J41" s="1">
        <v>41911</v>
      </c>
      <c r="K41">
        <v>1504</v>
      </c>
      <c r="M41" s="1">
        <v>41975</v>
      </c>
      <c r="N41">
        <v>1249200</v>
      </c>
    </row>
    <row r="42" spans="1:14">
      <c r="A42" s="1">
        <v>41709</v>
      </c>
      <c r="B42">
        <v>150600</v>
      </c>
      <c r="D42" s="1">
        <v>41730</v>
      </c>
      <c r="E42">
        <v>75500</v>
      </c>
      <c r="G42" s="1">
        <v>41890</v>
      </c>
      <c r="H42">
        <v>168494</v>
      </c>
      <c r="J42" s="1">
        <v>41912</v>
      </c>
      <c r="K42">
        <v>42582</v>
      </c>
      <c r="M42" s="1">
        <v>41976</v>
      </c>
      <c r="N42">
        <v>36400</v>
      </c>
    </row>
    <row r="43" spans="1:14">
      <c r="A43" s="1">
        <v>41710</v>
      </c>
      <c r="B43">
        <v>285000</v>
      </c>
      <c r="D43" s="1">
        <v>41731</v>
      </c>
      <c r="E43">
        <v>31200</v>
      </c>
      <c r="G43" s="1">
        <v>41891</v>
      </c>
      <c r="H43">
        <v>13038</v>
      </c>
      <c r="J43" s="1">
        <v>41913</v>
      </c>
      <c r="K43">
        <v>81577</v>
      </c>
      <c r="M43" s="1">
        <v>41977</v>
      </c>
      <c r="N43">
        <v>26000</v>
      </c>
    </row>
    <row r="44" spans="1:14">
      <c r="B44" s="1"/>
      <c r="E44" s="1"/>
      <c r="H44" s="1"/>
      <c r="K44" s="1"/>
      <c r="N44" s="1"/>
    </row>
    <row r="45" spans="1:14" s="9" customFormat="1">
      <c r="A45" s="23" t="s">
        <v>99</v>
      </c>
      <c r="B45" s="24">
        <f>AVERAGE(B3:B22)</f>
        <v>33280</v>
      </c>
      <c r="D45" s="23" t="s">
        <v>99</v>
      </c>
      <c r="E45" s="24">
        <f>AVERAGE(E3:E22)</f>
        <v>54690</v>
      </c>
      <c r="G45" s="23" t="s">
        <v>99</v>
      </c>
      <c r="H45" s="24">
        <f>AVERAGE(H3:H22)</f>
        <v>291354.8</v>
      </c>
      <c r="J45" s="23" t="s">
        <v>99</v>
      </c>
      <c r="K45" s="24">
        <f>AVERAGE(K3:K22)</f>
        <v>259055.05</v>
      </c>
      <c r="M45" s="23" t="s">
        <v>99</v>
      </c>
      <c r="N45" s="24">
        <f>AVERAGE(N3:N22)</f>
        <v>167000</v>
      </c>
    </row>
    <row r="46" spans="1:14" s="9" customFormat="1">
      <c r="A46" s="23" t="s">
        <v>100</v>
      </c>
      <c r="B46" s="24">
        <f>MEDIAN(B3:B22)</f>
        <v>8000</v>
      </c>
      <c r="D46" s="23" t="s">
        <v>100</v>
      </c>
      <c r="E46" s="24">
        <f>MEDIAN(E3:E22)</f>
        <v>3400</v>
      </c>
      <c r="G46" s="23" t="s">
        <v>100</v>
      </c>
      <c r="H46" s="24">
        <f>MEDIAN(H3:H22)</f>
        <v>139409</v>
      </c>
      <c r="J46" s="23" t="s">
        <v>100</v>
      </c>
      <c r="K46" s="24">
        <f>MEDIAN(K3:K22)</f>
        <v>22448</v>
      </c>
      <c r="M46" s="23" t="s">
        <v>100</v>
      </c>
      <c r="N46" s="24">
        <f>MEDIAN(N3:N22)</f>
        <v>35000</v>
      </c>
    </row>
    <row r="47" spans="1:14" s="9" customFormat="1">
      <c r="A47" s="23" t="s">
        <v>101</v>
      </c>
      <c r="B47" s="24">
        <f>STDEV(B3:B22)</f>
        <v>49109.73319757339</v>
      </c>
      <c r="D47" s="23" t="s">
        <v>101</v>
      </c>
      <c r="E47" s="24">
        <f>STDEV(E3:E22)</f>
        <v>115830.10198698692</v>
      </c>
      <c r="G47" s="23" t="s">
        <v>101</v>
      </c>
      <c r="H47" s="24">
        <f>STDEV(H3:H22)</f>
        <v>476580.71970328939</v>
      </c>
      <c r="J47" s="23" t="s">
        <v>101</v>
      </c>
      <c r="K47" s="24">
        <f>STDEV(K3:K22)</f>
        <v>578689.85342077259</v>
      </c>
      <c r="M47" s="23" t="s">
        <v>101</v>
      </c>
      <c r="N47" s="24">
        <f>STDEV(N3:N22)</f>
        <v>285861.57857477653</v>
      </c>
    </row>
    <row r="48" spans="1:14" s="9" customFormat="1">
      <c r="A48" s="23" t="s">
        <v>102</v>
      </c>
      <c r="B48" s="24">
        <f>MAX(B3:B22)</f>
        <v>200000</v>
      </c>
      <c r="D48" s="23" t="s">
        <v>102</v>
      </c>
      <c r="E48" s="24">
        <f>MAX(E3:E22)</f>
        <v>430000</v>
      </c>
      <c r="G48" s="23" t="s">
        <v>102</v>
      </c>
      <c r="H48" s="24">
        <f>MAX(H3:H22)</f>
        <v>2188421</v>
      </c>
      <c r="J48" s="23" t="s">
        <v>102</v>
      </c>
      <c r="K48" s="24">
        <f>MAX(K3:K22)</f>
        <v>2359127</v>
      </c>
      <c r="M48" s="23" t="s">
        <v>102</v>
      </c>
      <c r="N48" s="24">
        <f>MAX(N3:N22)</f>
        <v>1050000</v>
      </c>
    </row>
    <row r="49" spans="1:14" s="9" customFormat="1">
      <c r="A49" s="23" t="s">
        <v>103</v>
      </c>
      <c r="B49" s="24">
        <f>MIN(B3:B22)</f>
        <v>400</v>
      </c>
      <c r="D49" s="23" t="s">
        <v>103</v>
      </c>
      <c r="E49" s="24">
        <f>MIN(E3:E22)</f>
        <v>200</v>
      </c>
      <c r="G49" s="23" t="s">
        <v>103</v>
      </c>
      <c r="H49" s="24">
        <f>MIN(H3:H22)</f>
        <v>46135</v>
      </c>
      <c r="J49" s="23" t="s">
        <v>103</v>
      </c>
      <c r="K49" s="24">
        <f>MIN(K3:K22)</f>
        <v>926</v>
      </c>
      <c r="M49" s="23" t="s">
        <v>103</v>
      </c>
      <c r="N49" s="24">
        <f>MIN(N3:N22)</f>
        <v>10000</v>
      </c>
    </row>
    <row r="50" spans="1:14" s="9" customFormat="1">
      <c r="A50" s="26"/>
      <c r="B50" s="27"/>
      <c r="D50" s="26"/>
      <c r="E50" s="27"/>
      <c r="G50" s="26"/>
      <c r="H50" s="27"/>
      <c r="J50" s="26"/>
      <c r="K50" s="27"/>
      <c r="M50" s="26"/>
      <c r="N50" s="27"/>
    </row>
    <row r="51" spans="1:14" s="9" customFormat="1">
      <c r="A51" s="23" t="s">
        <v>99</v>
      </c>
      <c r="B51" s="24">
        <f>AVERAGE(B24:B43)</f>
        <v>79650</v>
      </c>
      <c r="D51" s="23" t="s">
        <v>99</v>
      </c>
      <c r="E51" s="24">
        <f>AVERAGE(E24:E43)</f>
        <v>26420</v>
      </c>
      <c r="G51" s="23" t="s">
        <v>99</v>
      </c>
      <c r="H51" s="24">
        <f>AVERAGE(H24:H43)</f>
        <v>121205.6</v>
      </c>
      <c r="J51" s="23" t="s">
        <v>99</v>
      </c>
      <c r="K51" s="24">
        <f>AVERAGE(K24:K43)</f>
        <v>167666.20000000001</v>
      </c>
      <c r="M51" s="23" t="s">
        <v>99</v>
      </c>
      <c r="N51" s="24">
        <f>AVERAGE(N24:N43)</f>
        <v>114840</v>
      </c>
    </row>
    <row r="52" spans="1:14" s="9" customFormat="1">
      <c r="A52" s="23" t="s">
        <v>100</v>
      </c>
      <c r="B52" s="24">
        <f>MEDIAN(B24:B43)</f>
        <v>37500</v>
      </c>
      <c r="D52" s="23" t="s">
        <v>100</v>
      </c>
      <c r="E52" s="24">
        <f>MEDIAN(E24:E43)</f>
        <v>6250</v>
      </c>
      <c r="G52" s="23" t="s">
        <v>100</v>
      </c>
      <c r="H52" s="24">
        <f>MEDIAN(H24:H43)</f>
        <v>32596</v>
      </c>
      <c r="J52" s="23" t="s">
        <v>100</v>
      </c>
      <c r="K52" s="24">
        <f>MEDIAN(K24:K43)</f>
        <v>49120</v>
      </c>
      <c r="M52" s="23" t="s">
        <v>100</v>
      </c>
      <c r="N52" s="24">
        <f>MEDIAN(N24:N43)</f>
        <v>44600</v>
      </c>
    </row>
    <row r="53" spans="1:14" s="9" customFormat="1">
      <c r="A53" s="23" t="s">
        <v>101</v>
      </c>
      <c r="B53" s="24">
        <f>STDEV(B24:B43)</f>
        <v>96271.018210925875</v>
      </c>
      <c r="D53" s="23" t="s">
        <v>101</v>
      </c>
      <c r="E53" s="24">
        <f>STDEV(E24:E43)</f>
        <v>40967.928406190331</v>
      </c>
      <c r="G53" s="23" t="s">
        <v>101</v>
      </c>
      <c r="H53" s="24">
        <f>STDEV(H24:H43)</f>
        <v>291292.53078168689</v>
      </c>
      <c r="J53" s="23" t="s">
        <v>101</v>
      </c>
      <c r="K53" s="24">
        <f>STDEV(K24:K43)</f>
        <v>262160.60818525573</v>
      </c>
      <c r="M53" s="23" t="s">
        <v>101</v>
      </c>
      <c r="N53" s="24">
        <f>STDEV(N24:N43)</f>
        <v>270329.55014983198</v>
      </c>
    </row>
    <row r="54" spans="1:14" s="9" customFormat="1">
      <c r="A54" s="23" t="s">
        <v>102</v>
      </c>
      <c r="B54" s="24">
        <f>MAX(B24:B43)</f>
        <v>285000</v>
      </c>
      <c r="D54" s="23" t="s">
        <v>102</v>
      </c>
      <c r="E54" s="24">
        <f>MAX(E24:E43)</f>
        <v>150100</v>
      </c>
      <c r="G54" s="23" t="s">
        <v>102</v>
      </c>
      <c r="H54" s="24">
        <f>MAX(H24:H43)</f>
        <v>1317867</v>
      </c>
      <c r="J54" s="23" t="s">
        <v>102</v>
      </c>
      <c r="K54" s="24">
        <f>MAX(K24:K43)</f>
        <v>1114534</v>
      </c>
      <c r="M54" s="23" t="s">
        <v>102</v>
      </c>
      <c r="N54" s="24">
        <f>MAX(N24:N43)</f>
        <v>1249200</v>
      </c>
    </row>
    <row r="55" spans="1:14" s="9" customFormat="1">
      <c r="A55" s="23" t="s">
        <v>103</v>
      </c>
      <c r="B55" s="24">
        <f>MIN(B24:B43)</f>
        <v>200</v>
      </c>
      <c r="D55" s="23" t="s">
        <v>103</v>
      </c>
      <c r="E55" s="24">
        <f>MIN(E24:E43)</f>
        <v>100</v>
      </c>
      <c r="G55" s="23" t="s">
        <v>103</v>
      </c>
      <c r="H55" s="24">
        <f>MIN(H24:H43)</f>
        <v>2006</v>
      </c>
      <c r="J55" s="23" t="s">
        <v>103</v>
      </c>
      <c r="K55" s="24">
        <f>MIN(K24:K43)</f>
        <v>579</v>
      </c>
      <c r="M55" s="23" t="s">
        <v>103</v>
      </c>
      <c r="N55" s="24">
        <f>MIN(N24:N43)</f>
        <v>9800</v>
      </c>
    </row>
    <row r="56" spans="1:14">
      <c r="B56" s="1"/>
      <c r="E56" s="1"/>
      <c r="H56" s="1"/>
      <c r="K56" s="1"/>
      <c r="N56" s="1"/>
    </row>
    <row r="57" spans="1:14">
      <c r="B57" s="1"/>
      <c r="E57" s="1"/>
      <c r="H57" s="1"/>
      <c r="K57" s="1"/>
      <c r="N57" s="1"/>
    </row>
    <row r="58" spans="1:14">
      <c r="B58" s="1"/>
      <c r="E58" s="1"/>
      <c r="H58" s="1"/>
      <c r="K58" s="1"/>
      <c r="N58" s="1"/>
    </row>
    <row r="59" spans="1:14">
      <c r="B59" s="1"/>
      <c r="E59" s="1"/>
      <c r="H59" s="1"/>
      <c r="K59" s="1"/>
      <c r="N59" s="1"/>
    </row>
    <row r="60" spans="1:14">
      <c r="B60" s="1"/>
      <c r="E60" s="1"/>
      <c r="H60" s="1"/>
      <c r="K60" s="1"/>
      <c r="N60" s="1"/>
    </row>
    <row r="61" spans="1:14">
      <c r="B61" s="1"/>
      <c r="E61" s="1"/>
      <c r="H61" s="1"/>
      <c r="K61" s="1"/>
      <c r="N61" s="1"/>
    </row>
    <row r="62" spans="1:14">
      <c r="B62" s="1"/>
      <c r="E62" s="1"/>
      <c r="H62" s="1"/>
      <c r="K62" s="1"/>
      <c r="N62" s="1"/>
    </row>
    <row r="63" spans="1:14">
      <c r="B63" s="1"/>
      <c r="E63" s="1"/>
      <c r="H63" s="1"/>
      <c r="K63" s="1"/>
      <c r="N63" s="1"/>
    </row>
    <row r="64" spans="1:14">
      <c r="B64" s="1"/>
      <c r="E64" s="1"/>
      <c r="H64" s="1"/>
      <c r="K64" s="1"/>
      <c r="N64" s="1"/>
    </row>
    <row r="65" spans="2:14">
      <c r="B65" s="1"/>
      <c r="E65" s="1"/>
      <c r="H65" s="1"/>
      <c r="K65" s="1"/>
      <c r="N65" s="1"/>
    </row>
    <row r="66" spans="2:14">
      <c r="B66" s="1"/>
      <c r="E66" s="1"/>
      <c r="H66" s="1"/>
      <c r="K66" s="1"/>
      <c r="N66" s="1"/>
    </row>
    <row r="67" spans="2:14">
      <c r="B67" s="1"/>
      <c r="E67" s="1"/>
      <c r="H67" s="1"/>
      <c r="K67" s="1"/>
      <c r="N67" s="1"/>
    </row>
    <row r="68" spans="2:14">
      <c r="B68" s="1"/>
      <c r="E68" s="1"/>
      <c r="H68" s="1"/>
      <c r="K68" s="1"/>
      <c r="N68" s="1"/>
    </row>
    <row r="69" spans="2:14">
      <c r="B69" s="1"/>
      <c r="E69" s="1"/>
      <c r="H69" s="1"/>
      <c r="K69" s="1"/>
      <c r="N69" s="1"/>
    </row>
    <row r="70" spans="2:14">
      <c r="B70" s="1"/>
      <c r="E70" s="1"/>
      <c r="H70" s="1"/>
      <c r="K70" s="1"/>
      <c r="N70" s="1"/>
    </row>
    <row r="71" spans="2:14">
      <c r="B71" s="1"/>
      <c r="E71" s="1"/>
      <c r="H71" s="1"/>
      <c r="K71" s="1"/>
      <c r="N71" s="1"/>
    </row>
    <row r="72" spans="2:14">
      <c r="B72" s="1"/>
      <c r="E72" s="1"/>
      <c r="H72" s="1"/>
      <c r="K72" s="1"/>
      <c r="N72" s="1"/>
    </row>
    <row r="73" spans="2:14">
      <c r="B73" s="1"/>
      <c r="E73" s="1"/>
      <c r="H73" s="1"/>
      <c r="K73" s="1"/>
      <c r="N73" s="1"/>
    </row>
    <row r="74" spans="2:14">
      <c r="B74" s="1"/>
      <c r="E74" s="1"/>
      <c r="H74" s="1"/>
      <c r="K74" s="1"/>
      <c r="N74" s="1"/>
    </row>
    <row r="75" spans="2:14">
      <c r="B75" s="1"/>
      <c r="E75" s="1"/>
      <c r="H75" s="1"/>
      <c r="K75" s="1"/>
      <c r="N75" s="1"/>
    </row>
    <row r="76" spans="2:14">
      <c r="B76" s="1"/>
      <c r="E76" s="1"/>
      <c r="H76" s="1"/>
      <c r="K76" s="1"/>
      <c r="N76" s="1"/>
    </row>
    <row r="77" spans="2:14">
      <c r="B77" s="1"/>
      <c r="E77" s="1"/>
      <c r="H77" s="1"/>
      <c r="K77" s="1"/>
      <c r="N77" s="1"/>
    </row>
    <row r="78" spans="2:14">
      <c r="B78" s="1"/>
      <c r="E78" s="1"/>
      <c r="H78" s="1"/>
      <c r="K78" s="1"/>
      <c r="N78" s="1"/>
    </row>
    <row r="79" spans="2:14">
      <c r="B79" s="1"/>
      <c r="E79" s="1"/>
      <c r="H79" s="1"/>
      <c r="K79" s="1"/>
      <c r="N79" s="1"/>
    </row>
    <row r="80" spans="2:14">
      <c r="B80" s="1"/>
      <c r="E80" s="1"/>
      <c r="H80" s="1"/>
      <c r="K80" s="1"/>
      <c r="N80" s="1"/>
    </row>
    <row r="81" spans="2:14">
      <c r="B81" s="1"/>
      <c r="E81" s="1"/>
      <c r="H81" s="1"/>
      <c r="K81" s="1"/>
      <c r="N81" s="1"/>
    </row>
    <row r="82" spans="2:14">
      <c r="B82" s="1"/>
      <c r="E82" s="1"/>
      <c r="H82" s="1"/>
      <c r="K82" s="1"/>
      <c r="N82" s="1"/>
    </row>
    <row r="83" spans="2:14">
      <c r="B83" s="1"/>
      <c r="E83" s="1"/>
      <c r="H83" s="1"/>
      <c r="K83" s="1"/>
      <c r="N83" s="1"/>
    </row>
    <row r="84" spans="2:14">
      <c r="B84" s="1"/>
      <c r="E84" s="1"/>
      <c r="H84" s="1"/>
      <c r="K84" s="1"/>
      <c r="N84" s="1"/>
    </row>
    <row r="85" spans="2:14">
      <c r="B85" s="1"/>
      <c r="E85" s="1"/>
      <c r="H85" s="1"/>
      <c r="K85" s="1"/>
      <c r="N85" s="1"/>
    </row>
    <row r="86" spans="2:14">
      <c r="B86" s="1"/>
      <c r="E86" s="1"/>
      <c r="H86" s="1"/>
      <c r="K86" s="1"/>
      <c r="N86" s="1"/>
    </row>
    <row r="87" spans="2:14">
      <c r="B87" s="1"/>
      <c r="E87" s="1"/>
      <c r="H87" s="1"/>
      <c r="K87" s="1"/>
      <c r="N87" s="1"/>
    </row>
    <row r="88" spans="2:14">
      <c r="B88" s="1"/>
      <c r="E88" s="1"/>
      <c r="H88" s="1"/>
      <c r="K88" s="1"/>
      <c r="N88" s="1"/>
    </row>
    <row r="89" spans="2:14">
      <c r="B89" s="1"/>
      <c r="E89" s="1"/>
      <c r="H89" s="1"/>
      <c r="K89" s="1"/>
      <c r="N89" s="1"/>
    </row>
    <row r="90" spans="2:14">
      <c r="B90" s="1"/>
      <c r="E90" s="1"/>
      <c r="H90" s="1"/>
      <c r="K90" s="1"/>
      <c r="N90" s="1"/>
    </row>
    <row r="91" spans="2:14">
      <c r="B91" s="1"/>
      <c r="E91" s="1"/>
      <c r="H91" s="1"/>
      <c r="K91" s="1"/>
      <c r="N91" s="1"/>
    </row>
    <row r="92" spans="2:14">
      <c r="B92" s="1"/>
      <c r="E92" s="1"/>
      <c r="H92" s="1"/>
      <c r="K92" s="1"/>
      <c r="N92" s="1"/>
    </row>
    <row r="93" spans="2:14">
      <c r="B93" s="1"/>
      <c r="E93" s="1"/>
      <c r="H93" s="1"/>
      <c r="K93" s="1"/>
      <c r="N93" s="1"/>
    </row>
    <row r="94" spans="2:14">
      <c r="B94" s="1"/>
      <c r="E94" s="1"/>
      <c r="H94" s="1"/>
      <c r="K94" s="1"/>
      <c r="N94" s="1"/>
    </row>
    <row r="95" spans="2:14">
      <c r="B95" s="1"/>
      <c r="E95" s="1"/>
      <c r="H95" s="1"/>
      <c r="K95" s="1"/>
      <c r="N95" s="1"/>
    </row>
    <row r="96" spans="2:14">
      <c r="B96" s="1"/>
      <c r="E96" s="1"/>
      <c r="H96" s="1"/>
      <c r="K96" s="1"/>
      <c r="N96" s="1"/>
    </row>
    <row r="97" spans="2:14">
      <c r="B97" s="1"/>
      <c r="E97" s="1"/>
      <c r="H97" s="1"/>
      <c r="K97" s="1"/>
      <c r="N97" s="1"/>
    </row>
    <row r="98" spans="2:14">
      <c r="B98" s="1"/>
      <c r="E98" s="1"/>
      <c r="H98" s="1"/>
      <c r="K98" s="1"/>
      <c r="N98" s="1"/>
    </row>
    <row r="99" spans="2:14">
      <c r="B99" s="1"/>
      <c r="E99" s="1"/>
      <c r="H99" s="1"/>
      <c r="K99" s="1"/>
      <c r="N99" s="1"/>
    </row>
    <row r="100" spans="2:14">
      <c r="B100" s="1"/>
      <c r="E100" s="1"/>
      <c r="H100" s="1"/>
      <c r="K100" s="1"/>
      <c r="N100" s="1"/>
    </row>
    <row r="101" spans="2:14">
      <c r="B101" s="1"/>
      <c r="E101" s="1"/>
      <c r="H101" s="1"/>
      <c r="K101" s="1"/>
      <c r="N101" s="1"/>
    </row>
    <row r="102" spans="2:14">
      <c r="B102" s="1"/>
      <c r="E102" s="1"/>
      <c r="H102" s="1"/>
      <c r="K102" s="1"/>
      <c r="N102" s="1"/>
    </row>
    <row r="103" spans="2:14">
      <c r="B103" s="1"/>
      <c r="E103" s="1"/>
      <c r="H103" s="1"/>
      <c r="K103" s="1"/>
      <c r="N103" s="1"/>
    </row>
    <row r="104" spans="2:14">
      <c r="B104" s="1"/>
      <c r="E104" s="1"/>
      <c r="H104" s="1"/>
      <c r="K104" s="1"/>
      <c r="N104" s="1"/>
    </row>
    <row r="105" spans="2:14">
      <c r="B105" s="1"/>
      <c r="E105" s="1"/>
      <c r="H105" s="1"/>
      <c r="K105" s="1"/>
      <c r="N105" s="1"/>
    </row>
    <row r="106" spans="2:14">
      <c r="B106" s="1"/>
      <c r="E106" s="1"/>
      <c r="H106" s="1"/>
      <c r="K106" s="1"/>
      <c r="N106" s="1"/>
    </row>
    <row r="107" spans="2:14">
      <c r="B107" s="1"/>
      <c r="E107" s="1"/>
      <c r="H107" s="1"/>
      <c r="K107" s="1"/>
      <c r="N107" s="1"/>
    </row>
    <row r="108" spans="2:14">
      <c r="B108" s="1"/>
      <c r="E108" s="1"/>
      <c r="H108" s="1"/>
      <c r="K108" s="1"/>
      <c r="N108" s="1"/>
    </row>
    <row r="109" spans="2:14">
      <c r="B109" s="1"/>
      <c r="E109" s="1"/>
      <c r="H109" s="1"/>
      <c r="K109" s="1"/>
      <c r="N109" s="1"/>
    </row>
    <row r="110" spans="2:14">
      <c r="B110" s="1"/>
      <c r="E110" s="1"/>
      <c r="H110" s="1"/>
      <c r="K110" s="1"/>
      <c r="N110" s="1"/>
    </row>
    <row r="111" spans="2:14">
      <c r="B111" s="1"/>
      <c r="E111" s="1"/>
      <c r="H111" s="1"/>
      <c r="K111" s="1"/>
      <c r="N111" s="1"/>
    </row>
    <row r="112" spans="2:14">
      <c r="B112" s="1"/>
      <c r="E112" s="1"/>
      <c r="H112" s="1"/>
      <c r="K112" s="1"/>
      <c r="N112" s="1"/>
    </row>
    <row r="113" spans="2:14">
      <c r="B113" s="1"/>
      <c r="E113" s="1"/>
      <c r="H113" s="1"/>
      <c r="K113" s="1"/>
      <c r="N113" s="1"/>
    </row>
    <row r="114" spans="2:14">
      <c r="B114" s="1"/>
      <c r="E114" s="1"/>
      <c r="H114" s="1"/>
      <c r="K114" s="1"/>
      <c r="N114" s="1"/>
    </row>
    <row r="115" spans="2:14">
      <c r="B115" s="1"/>
      <c r="E115" s="1"/>
      <c r="H115" s="1"/>
      <c r="K115" s="1"/>
      <c r="N115" s="1"/>
    </row>
    <row r="116" spans="2:14">
      <c r="B116" s="1"/>
      <c r="E116" s="1"/>
      <c r="H116" s="1"/>
      <c r="K116" s="1"/>
      <c r="N116" s="1"/>
    </row>
    <row r="117" spans="2:14">
      <c r="B117" s="1"/>
      <c r="E117" s="1"/>
      <c r="H117" s="1"/>
      <c r="K117" s="1"/>
      <c r="N117" s="1"/>
    </row>
    <row r="118" spans="2:14">
      <c r="B118" s="1"/>
      <c r="E118" s="1"/>
      <c r="H118" s="1"/>
      <c r="K118" s="1"/>
      <c r="N118" s="1"/>
    </row>
    <row r="119" spans="2:14">
      <c r="B119" s="1"/>
      <c r="E119" s="1"/>
      <c r="H119" s="1"/>
      <c r="K119" s="1"/>
      <c r="N119" s="1"/>
    </row>
    <row r="120" spans="2:14">
      <c r="B120" s="1"/>
      <c r="E120" s="1"/>
      <c r="H120" s="1"/>
      <c r="K120" s="1"/>
      <c r="N120" s="1"/>
    </row>
    <row r="121" spans="2:14">
      <c r="B121" s="1"/>
      <c r="E121" s="1"/>
      <c r="H121" s="1"/>
      <c r="K121" s="1"/>
      <c r="N121" s="1"/>
    </row>
    <row r="122" spans="2:14">
      <c r="B122" s="1"/>
      <c r="E122" s="1"/>
      <c r="H122" s="1"/>
      <c r="K122" s="1"/>
      <c r="N122" s="1"/>
    </row>
    <row r="123" spans="2:14">
      <c r="B123" s="1"/>
      <c r="E123" s="1"/>
      <c r="H123" s="1"/>
      <c r="K123" s="1"/>
      <c r="N123" s="1"/>
    </row>
    <row r="124" spans="2:14">
      <c r="B124" s="1"/>
      <c r="E124" s="1"/>
      <c r="H124" s="1"/>
      <c r="K124" s="1"/>
      <c r="N124" s="1"/>
    </row>
    <row r="125" spans="2:14">
      <c r="B125" s="1"/>
      <c r="E125" s="1"/>
      <c r="H125" s="1"/>
      <c r="K125" s="1"/>
      <c r="N125" s="1"/>
    </row>
    <row r="126" spans="2:14">
      <c r="B126" s="1"/>
      <c r="E126" s="1"/>
      <c r="H126" s="1"/>
      <c r="K126" s="1"/>
      <c r="N126" s="1"/>
    </row>
    <row r="127" spans="2:14">
      <c r="B127" s="1"/>
      <c r="E127" s="1"/>
      <c r="H127" s="1"/>
      <c r="K127" s="1"/>
      <c r="N127" s="1"/>
    </row>
    <row r="128" spans="2:14">
      <c r="B128" s="1"/>
      <c r="E128" s="1"/>
      <c r="H128" s="1"/>
      <c r="K128" s="1"/>
      <c r="N128" s="1"/>
    </row>
    <row r="129" spans="2:14">
      <c r="B129" s="1"/>
      <c r="E129" s="1"/>
      <c r="H129" s="1"/>
      <c r="K129" s="1"/>
      <c r="N129" s="1"/>
    </row>
    <row r="130" spans="2:14">
      <c r="B130" s="1"/>
      <c r="E130" s="1"/>
      <c r="H130" s="1"/>
      <c r="K130" s="1"/>
      <c r="N130" s="1"/>
    </row>
    <row r="131" spans="2:14">
      <c r="B131" s="1"/>
      <c r="E131" s="1"/>
      <c r="H131" s="1"/>
      <c r="K131" s="1"/>
      <c r="N131" s="1"/>
    </row>
    <row r="132" spans="2:14">
      <c r="B132" s="1"/>
      <c r="E132" s="1"/>
      <c r="H132" s="1"/>
      <c r="K132" s="1"/>
      <c r="N132" s="1"/>
    </row>
    <row r="133" spans="2:14">
      <c r="B133" s="1"/>
      <c r="E133" s="1"/>
      <c r="H133" s="1"/>
      <c r="K133" s="1"/>
      <c r="N133" s="1"/>
    </row>
    <row r="134" spans="2:14">
      <c r="B134" s="1"/>
      <c r="E134" s="1"/>
      <c r="H134" s="1"/>
      <c r="K134" s="1"/>
      <c r="N134" s="1"/>
    </row>
    <row r="135" spans="2:14">
      <c r="B135" s="1"/>
      <c r="E135" s="1"/>
      <c r="H135" s="1"/>
      <c r="K135" s="1"/>
      <c r="N135" s="1"/>
    </row>
    <row r="136" spans="2:14">
      <c r="B136" s="1"/>
      <c r="E136" s="1"/>
      <c r="H136" s="1"/>
      <c r="K136" s="1"/>
      <c r="N136" s="1"/>
    </row>
    <row r="137" spans="2:14">
      <c r="B137" s="1"/>
      <c r="E137" s="1"/>
      <c r="H137" s="1"/>
      <c r="K137" s="1"/>
      <c r="N137" s="1"/>
    </row>
    <row r="138" spans="2:14">
      <c r="B138" s="1"/>
      <c r="E138" s="1"/>
      <c r="H138" s="1"/>
      <c r="K138" s="1"/>
      <c r="N138" s="1"/>
    </row>
    <row r="139" spans="2:14">
      <c r="B139" s="1"/>
      <c r="E139" s="1"/>
      <c r="H139" s="1"/>
      <c r="K139" s="1"/>
      <c r="N139" s="1"/>
    </row>
    <row r="140" spans="2:14">
      <c r="B140" s="1"/>
      <c r="E140" s="1"/>
      <c r="H140" s="1"/>
      <c r="K140" s="1"/>
      <c r="N140" s="1"/>
    </row>
    <row r="141" spans="2:14">
      <c r="B141" s="1"/>
      <c r="E141" s="1"/>
      <c r="H141" s="1"/>
      <c r="K141" s="1"/>
      <c r="N141" s="1"/>
    </row>
    <row r="142" spans="2:14">
      <c r="B142" s="1"/>
      <c r="E142" s="1"/>
      <c r="H142" s="1"/>
      <c r="K142" s="1"/>
      <c r="N142" s="1"/>
    </row>
    <row r="143" spans="2:14">
      <c r="B143" s="1"/>
      <c r="E143" s="1"/>
      <c r="H143" s="1"/>
      <c r="K143" s="1"/>
      <c r="N143" s="1"/>
    </row>
    <row r="144" spans="2:14">
      <c r="B144" s="1"/>
      <c r="E144" s="1"/>
      <c r="H144" s="1"/>
      <c r="K144" s="1"/>
      <c r="N144" s="1"/>
    </row>
    <row r="145" spans="2:14">
      <c r="B145" s="1"/>
      <c r="E145" s="1"/>
      <c r="H145" s="1"/>
      <c r="K145" s="1"/>
      <c r="N145" s="1"/>
    </row>
    <row r="146" spans="2:14">
      <c r="B146" s="1"/>
      <c r="E146" s="1"/>
      <c r="H146" s="1"/>
      <c r="K146" s="1"/>
      <c r="N146" s="1"/>
    </row>
    <row r="147" spans="2:14">
      <c r="B147" s="1"/>
      <c r="E147" s="1"/>
      <c r="H147" s="1"/>
      <c r="K147" s="1"/>
      <c r="N147" s="1"/>
    </row>
    <row r="148" spans="2:14">
      <c r="B148" s="1"/>
      <c r="E148" s="1"/>
      <c r="H148" s="1"/>
      <c r="K148" s="1"/>
      <c r="N148" s="1"/>
    </row>
    <row r="149" spans="2:14">
      <c r="B149" s="1"/>
      <c r="E149" s="1"/>
      <c r="H149" s="1"/>
      <c r="K149" s="1"/>
      <c r="N149" s="1"/>
    </row>
    <row r="150" spans="2:14">
      <c r="B150" s="1"/>
      <c r="E150" s="1"/>
      <c r="H150" s="1"/>
      <c r="K150" s="1"/>
      <c r="N150" s="1"/>
    </row>
    <row r="151" spans="2:14">
      <c r="B151" s="1"/>
      <c r="E151" s="1"/>
      <c r="H151" s="1"/>
      <c r="K151" s="1"/>
      <c r="N151" s="1"/>
    </row>
    <row r="152" spans="2:14">
      <c r="B152" s="1"/>
      <c r="E152" s="1"/>
      <c r="H152" s="1"/>
      <c r="K152" s="1"/>
      <c r="N152" s="1"/>
    </row>
    <row r="153" spans="2:14">
      <c r="B153" s="1"/>
      <c r="E153" s="1"/>
      <c r="H153" s="1"/>
      <c r="K153" s="1"/>
      <c r="N153" s="1"/>
    </row>
    <row r="154" spans="2:14">
      <c r="B154" s="1"/>
      <c r="E154" s="1"/>
      <c r="H154" s="1"/>
      <c r="K154" s="1"/>
      <c r="N154" s="1"/>
    </row>
    <row r="155" spans="2:14">
      <c r="B155" s="1"/>
      <c r="E155" s="1"/>
      <c r="H155" s="1"/>
      <c r="K155" s="1"/>
      <c r="N155" s="1"/>
    </row>
    <row r="156" spans="2:14">
      <c r="B156" s="1"/>
      <c r="E156" s="1"/>
      <c r="H156" s="1"/>
      <c r="K156" s="1"/>
      <c r="N156" s="1"/>
    </row>
    <row r="157" spans="2:14">
      <c r="B157" s="1"/>
      <c r="E157" s="1"/>
      <c r="H157" s="1"/>
      <c r="K157" s="1"/>
      <c r="N157" s="1"/>
    </row>
    <row r="158" spans="2:14">
      <c r="B158" s="1"/>
      <c r="E158" s="1"/>
      <c r="H158" s="1"/>
      <c r="K158" s="1"/>
      <c r="N158" s="1"/>
    </row>
    <row r="159" spans="2:14">
      <c r="B159" s="1"/>
      <c r="E159" s="1"/>
      <c r="H159" s="1"/>
    </row>
    <row r="160" spans="2:14">
      <c r="B160" s="1"/>
      <c r="E160" s="1"/>
      <c r="H160" s="1"/>
    </row>
    <row r="161" spans="2:8">
      <c r="B161" s="1"/>
      <c r="E161" s="1"/>
      <c r="H161" s="1"/>
    </row>
    <row r="162" spans="2:8">
      <c r="B162" s="1"/>
      <c r="E162" s="1"/>
      <c r="H162" s="1"/>
    </row>
    <row r="163" spans="2:8">
      <c r="B163" s="1"/>
      <c r="E163" s="1"/>
      <c r="H163" s="1"/>
    </row>
    <row r="164" spans="2:8">
      <c r="B164" s="1"/>
      <c r="E164" s="1"/>
      <c r="H164" s="1"/>
    </row>
    <row r="165" spans="2:8">
      <c r="B165" s="1"/>
      <c r="E165" s="1"/>
      <c r="H165" s="1"/>
    </row>
    <row r="166" spans="2:8">
      <c r="B166" s="1"/>
      <c r="E166" s="1"/>
      <c r="H166" s="1"/>
    </row>
    <row r="167" spans="2:8">
      <c r="B167" s="1"/>
      <c r="E167" s="1"/>
      <c r="H167" s="1"/>
    </row>
    <row r="168" spans="2:8">
      <c r="B168" s="1"/>
      <c r="E168" s="1"/>
      <c r="H168" s="1"/>
    </row>
    <row r="169" spans="2:8">
      <c r="E169" s="1"/>
      <c r="H169" s="1"/>
    </row>
    <row r="170" spans="2:8">
      <c r="E170" s="1"/>
      <c r="H170" s="1"/>
    </row>
    <row r="171" spans="2:8">
      <c r="E171" s="1"/>
      <c r="H171" s="1"/>
    </row>
    <row r="172" spans="2:8">
      <c r="E172" s="1"/>
      <c r="H172" s="1"/>
    </row>
    <row r="173" spans="2:8">
      <c r="E173" s="1"/>
      <c r="H173" s="1"/>
    </row>
    <row r="174" spans="2:8">
      <c r="E174" s="1"/>
      <c r="H174" s="1"/>
    </row>
    <row r="175" spans="2:8">
      <c r="E175" s="1"/>
      <c r="H175" s="1"/>
    </row>
    <row r="176" spans="2:8">
      <c r="E176" s="1"/>
      <c r="H176" s="1"/>
    </row>
    <row r="177" spans="5:8">
      <c r="E177" s="1"/>
      <c r="H177" s="1"/>
    </row>
    <row r="178" spans="5:8">
      <c r="E178" s="1"/>
      <c r="H178" s="1"/>
    </row>
    <row r="179" spans="5:8">
      <c r="E179" s="1"/>
      <c r="H179" s="1"/>
    </row>
    <row r="180" spans="5:8">
      <c r="E180" s="1"/>
      <c r="H180" s="1"/>
    </row>
    <row r="181" spans="5:8">
      <c r="E181" s="1"/>
    </row>
    <row r="182" spans="5:8">
      <c r="E182" s="1"/>
    </row>
    <row r="183" spans="5:8">
      <c r="E183" s="1"/>
    </row>
    <row r="184" spans="5:8">
      <c r="E184" s="1"/>
    </row>
    <row r="185" spans="5:8">
      <c r="E185" s="1"/>
    </row>
    <row r="186" spans="5:8">
      <c r="E186" s="1"/>
    </row>
    <row r="187" spans="5:8">
      <c r="E187" s="1"/>
    </row>
    <row r="188" spans="5:8">
      <c r="E188" s="1"/>
    </row>
    <row r="189" spans="5:8">
      <c r="E189" s="1"/>
    </row>
    <row r="190" spans="5:8">
      <c r="E190" s="1"/>
    </row>
    <row r="191" spans="5:8">
      <c r="E191" s="1"/>
    </row>
    <row r="192" spans="5:8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1"/>
  <sheetViews>
    <sheetView workbookViewId="0">
      <selection sqref="A1:Q2"/>
    </sheetView>
  </sheetViews>
  <sheetFormatPr baseColWidth="10" defaultColWidth="8.83203125" defaultRowHeight="14" x14ac:dyDescent="0"/>
  <cols>
    <col min="1" max="1" width="10.83203125" style="5" customWidth="1"/>
    <col min="2" max="2" width="10.6640625" style="5" bestFit="1" customWidth="1"/>
    <col min="3" max="3" width="8.83203125" style="5"/>
    <col min="4" max="4" width="10.6640625" style="5" customWidth="1"/>
    <col min="5" max="5" width="13.33203125" style="5" bestFit="1" customWidth="1"/>
    <col min="6" max="6" width="8.83203125" style="5"/>
    <col min="7" max="7" width="10.6640625" style="5" customWidth="1"/>
    <col min="8" max="8" width="12.5" style="5" bestFit="1" customWidth="1"/>
    <col min="9" max="9" width="8.83203125" style="5"/>
    <col min="10" max="10" width="11.5" style="5" customWidth="1"/>
    <col min="11" max="11" width="13.5" style="5" bestFit="1" customWidth="1"/>
    <col min="12" max="12" width="8.83203125" style="5"/>
    <col min="13" max="13" width="11.5" style="5" customWidth="1"/>
    <col min="14" max="14" width="13.1640625" style="5" bestFit="1" customWidth="1"/>
    <col min="15" max="15" width="8.83203125" style="5"/>
    <col min="16" max="16" width="10.83203125" style="5" customWidth="1"/>
    <col min="17" max="17" width="13.83203125" style="5" bestFit="1" customWidth="1"/>
    <col min="18" max="16384" width="8.83203125" style="5"/>
  </cols>
  <sheetData>
    <row r="1" spans="1:17">
      <c r="A1" s="9" t="s">
        <v>126</v>
      </c>
      <c r="B1" s="15"/>
      <c r="C1" s="15"/>
      <c r="D1" s="9" t="s">
        <v>127</v>
      </c>
      <c r="E1" s="15"/>
      <c r="F1" s="15"/>
      <c r="G1" s="9" t="s">
        <v>128</v>
      </c>
      <c r="H1" s="15"/>
      <c r="I1" s="15"/>
      <c r="J1" s="9" t="s">
        <v>129</v>
      </c>
      <c r="K1" s="15"/>
      <c r="L1" s="15"/>
      <c r="M1" s="9" t="s">
        <v>130</v>
      </c>
      <c r="N1" s="15"/>
      <c r="O1" s="15"/>
      <c r="P1" s="9" t="s">
        <v>131</v>
      </c>
      <c r="Q1" s="15"/>
    </row>
    <row r="2" spans="1:17">
      <c r="A2" s="15" t="s">
        <v>0</v>
      </c>
      <c r="B2" s="15" t="s">
        <v>1</v>
      </c>
      <c r="C2" s="15"/>
      <c r="D2" s="15" t="s">
        <v>0</v>
      </c>
      <c r="E2" s="15" t="s">
        <v>1</v>
      </c>
      <c r="F2" s="15"/>
      <c r="G2" s="15" t="s">
        <v>0</v>
      </c>
      <c r="H2" s="15" t="s">
        <v>1</v>
      </c>
      <c r="I2" s="15"/>
      <c r="J2" s="15" t="s">
        <v>0</v>
      </c>
      <c r="K2" s="15" t="s">
        <v>1</v>
      </c>
      <c r="L2" s="15"/>
      <c r="M2" s="15" t="s">
        <v>0</v>
      </c>
      <c r="N2" s="15" t="s">
        <v>1</v>
      </c>
      <c r="O2" s="15"/>
      <c r="P2" s="15" t="s">
        <v>0</v>
      </c>
      <c r="Q2" s="15" t="s">
        <v>1</v>
      </c>
    </row>
    <row r="3" spans="1:17" ht="15" customHeight="1">
      <c r="A3" s="16">
        <v>41981</v>
      </c>
      <c r="B3" s="15">
        <v>1487200</v>
      </c>
      <c r="C3" s="15"/>
      <c r="D3" s="17" t="s">
        <v>66</v>
      </c>
      <c r="E3" s="18">
        <v>2538162</v>
      </c>
      <c r="F3" s="15"/>
      <c r="G3" s="17" t="s">
        <v>67</v>
      </c>
      <c r="H3" s="18">
        <v>299000</v>
      </c>
      <c r="I3" s="15"/>
      <c r="J3" s="17" t="s">
        <v>73</v>
      </c>
      <c r="K3" s="18">
        <v>13000</v>
      </c>
      <c r="L3" s="15"/>
      <c r="M3" s="16">
        <v>42263</v>
      </c>
      <c r="N3" s="15">
        <v>18906000</v>
      </c>
      <c r="O3" s="15"/>
      <c r="P3" s="17" t="s">
        <v>76</v>
      </c>
      <c r="Q3" s="18">
        <v>11578500</v>
      </c>
    </row>
    <row r="4" spans="1:17" ht="15.75" customHeight="1">
      <c r="A4" s="16">
        <v>41982</v>
      </c>
      <c r="B4" s="15">
        <v>1092400</v>
      </c>
      <c r="C4" s="15"/>
      <c r="D4" s="16">
        <v>42114</v>
      </c>
      <c r="E4" s="15">
        <v>6222297</v>
      </c>
      <c r="F4" s="15"/>
      <c r="G4" s="17" t="s">
        <v>68</v>
      </c>
      <c r="H4" s="18">
        <v>119000</v>
      </c>
      <c r="I4" s="15"/>
      <c r="J4" s="17" t="s">
        <v>71</v>
      </c>
      <c r="K4" s="18">
        <v>2600</v>
      </c>
      <c r="L4" s="15"/>
      <c r="M4" s="16">
        <v>42264</v>
      </c>
      <c r="N4" s="15">
        <v>18644000</v>
      </c>
      <c r="O4" s="15"/>
      <c r="P4" s="17" t="s">
        <v>77</v>
      </c>
      <c r="Q4" s="18">
        <v>10919000</v>
      </c>
    </row>
    <row r="5" spans="1:17">
      <c r="A5" s="16">
        <v>41983</v>
      </c>
      <c r="B5" s="15">
        <v>2096400</v>
      </c>
      <c r="C5" s="15"/>
      <c r="D5" s="16">
        <v>42115</v>
      </c>
      <c r="E5" s="15">
        <v>1425626</v>
      </c>
      <c r="F5" s="15"/>
      <c r="G5" s="17" t="s">
        <v>69</v>
      </c>
      <c r="H5" s="18">
        <v>236500</v>
      </c>
      <c r="I5" s="15"/>
      <c r="J5" s="17" t="s">
        <v>74</v>
      </c>
      <c r="K5" s="18">
        <v>16200</v>
      </c>
      <c r="L5" s="15"/>
      <c r="M5" s="16">
        <v>42265</v>
      </c>
      <c r="N5" s="15">
        <v>25984000</v>
      </c>
      <c r="O5" s="15"/>
      <c r="P5" s="16">
        <v>42268</v>
      </c>
      <c r="Q5" s="15">
        <v>4406500</v>
      </c>
    </row>
    <row r="6" spans="1:17">
      <c r="A6" s="16">
        <v>41984</v>
      </c>
      <c r="B6" s="15">
        <v>2393800</v>
      </c>
      <c r="C6" s="15"/>
      <c r="D6" s="16">
        <v>42116</v>
      </c>
      <c r="E6" s="15">
        <v>38459776</v>
      </c>
      <c r="F6" s="15"/>
      <c r="G6" s="17" t="s">
        <v>70</v>
      </c>
      <c r="H6" s="18">
        <v>252500</v>
      </c>
      <c r="I6" s="15"/>
      <c r="J6" s="17" t="s">
        <v>75</v>
      </c>
      <c r="K6" s="18">
        <v>25800</v>
      </c>
      <c r="L6" s="15"/>
      <c r="M6" s="16">
        <v>42268</v>
      </c>
      <c r="N6" s="15">
        <v>20946000</v>
      </c>
      <c r="O6" s="15"/>
      <c r="P6" s="16">
        <v>42269</v>
      </c>
      <c r="Q6" s="15">
        <v>10277500</v>
      </c>
    </row>
    <row r="7" spans="1:17">
      <c r="A7" s="16">
        <v>41985</v>
      </c>
      <c r="B7" s="15">
        <v>1546400</v>
      </c>
      <c r="C7" s="15"/>
      <c r="D7" s="16">
        <v>42117</v>
      </c>
      <c r="E7" s="15">
        <v>27452100</v>
      </c>
      <c r="F7" s="15"/>
      <c r="G7" s="17" t="s">
        <v>71</v>
      </c>
      <c r="H7" s="18">
        <v>109000</v>
      </c>
      <c r="I7" s="15"/>
      <c r="J7" s="16">
        <v>42188</v>
      </c>
      <c r="K7" s="15">
        <v>600</v>
      </c>
      <c r="L7" s="15"/>
      <c r="M7" s="16">
        <v>42269</v>
      </c>
      <c r="N7" s="15">
        <v>23767000</v>
      </c>
      <c r="O7" s="15"/>
      <c r="P7" s="16">
        <v>42270</v>
      </c>
      <c r="Q7" s="15">
        <v>4331000</v>
      </c>
    </row>
    <row r="8" spans="1:17">
      <c r="A8" s="16">
        <v>41988</v>
      </c>
      <c r="B8" s="15">
        <v>872000</v>
      </c>
      <c r="C8" s="15"/>
      <c r="D8" s="16">
        <v>42118</v>
      </c>
      <c r="E8" s="15">
        <v>15470412</v>
      </c>
      <c r="F8" s="15"/>
      <c r="G8" s="17" t="s">
        <v>72</v>
      </c>
      <c r="H8" s="18">
        <v>42000</v>
      </c>
      <c r="I8" s="15"/>
      <c r="J8" s="16">
        <v>42191</v>
      </c>
      <c r="K8" s="15">
        <v>31400</v>
      </c>
      <c r="L8" s="15"/>
      <c r="M8" s="16">
        <v>42270</v>
      </c>
      <c r="N8" s="15">
        <v>17875000</v>
      </c>
      <c r="O8" s="15"/>
      <c r="P8" s="16">
        <v>42272</v>
      </c>
      <c r="Q8" s="15">
        <v>7519000</v>
      </c>
    </row>
    <row r="9" spans="1:17">
      <c r="A9" s="16">
        <v>41989</v>
      </c>
      <c r="B9" s="15">
        <v>794800</v>
      </c>
      <c r="C9" s="15"/>
      <c r="D9" s="16">
        <v>42121</v>
      </c>
      <c r="E9" s="15">
        <v>3199083</v>
      </c>
      <c r="F9" s="15"/>
      <c r="G9" s="16">
        <v>42185</v>
      </c>
      <c r="H9" s="15">
        <v>45000</v>
      </c>
      <c r="I9" s="15"/>
      <c r="J9" s="16">
        <v>42192</v>
      </c>
      <c r="K9" s="15">
        <v>41000</v>
      </c>
      <c r="L9" s="15"/>
      <c r="M9" s="16">
        <v>42272</v>
      </c>
      <c r="N9" s="15">
        <v>18228000</v>
      </c>
      <c r="O9" s="15"/>
      <c r="P9" s="16">
        <v>42275</v>
      </c>
      <c r="Q9" s="15">
        <v>9090500</v>
      </c>
    </row>
    <row r="10" spans="1:17">
      <c r="A10" s="16">
        <v>41990</v>
      </c>
      <c r="B10" s="15">
        <v>676800</v>
      </c>
      <c r="C10" s="15"/>
      <c r="D10" s="16">
        <v>42122</v>
      </c>
      <c r="E10" s="15">
        <v>5193570</v>
      </c>
      <c r="F10" s="15"/>
      <c r="G10" s="16">
        <v>42186</v>
      </c>
      <c r="H10" s="15">
        <v>88000</v>
      </c>
      <c r="I10" s="15"/>
      <c r="J10" s="16">
        <v>42193</v>
      </c>
      <c r="K10" s="15">
        <v>24200</v>
      </c>
      <c r="L10" s="15"/>
      <c r="M10" s="16">
        <v>42275</v>
      </c>
      <c r="N10" s="15">
        <v>19782000</v>
      </c>
      <c r="O10" s="15"/>
      <c r="P10" s="16">
        <v>42276</v>
      </c>
      <c r="Q10" s="15">
        <v>1055000</v>
      </c>
    </row>
    <row r="11" spans="1:17">
      <c r="A11" s="16">
        <v>41991</v>
      </c>
      <c r="B11" s="15">
        <v>903200</v>
      </c>
      <c r="C11" s="15"/>
      <c r="D11" s="16">
        <v>42123</v>
      </c>
      <c r="E11" s="15">
        <v>4869623</v>
      </c>
      <c r="F11" s="15"/>
      <c r="G11" s="16">
        <v>42187</v>
      </c>
      <c r="H11" s="15">
        <v>75000</v>
      </c>
      <c r="I11" s="15"/>
      <c r="J11" s="16">
        <v>42194</v>
      </c>
      <c r="K11" s="15">
        <v>24400</v>
      </c>
      <c r="L11" s="15"/>
      <c r="M11" s="16">
        <v>42276</v>
      </c>
      <c r="N11" s="15">
        <v>23290000</v>
      </c>
      <c r="O11" s="15"/>
      <c r="P11" s="16">
        <v>42277</v>
      </c>
      <c r="Q11" s="15">
        <v>12134500</v>
      </c>
    </row>
    <row r="12" spans="1:17">
      <c r="A12" s="16">
        <v>41992</v>
      </c>
      <c r="B12" s="15">
        <v>774800</v>
      </c>
      <c r="C12" s="15"/>
      <c r="D12" s="16">
        <v>42124</v>
      </c>
      <c r="E12" s="15">
        <v>4398468</v>
      </c>
      <c r="F12" s="15"/>
      <c r="G12" s="16">
        <v>42188</v>
      </c>
      <c r="H12" s="15">
        <v>85500</v>
      </c>
      <c r="I12" s="15"/>
      <c r="J12" s="16">
        <v>42195</v>
      </c>
      <c r="K12" s="15">
        <v>8800</v>
      </c>
      <c r="L12" s="15"/>
      <c r="M12" s="16">
        <v>42277</v>
      </c>
      <c r="N12" s="15">
        <v>25285000</v>
      </c>
      <c r="O12" s="15"/>
      <c r="P12" s="16">
        <v>42278</v>
      </c>
      <c r="Q12" s="15">
        <v>105000</v>
      </c>
    </row>
    <row r="13" spans="1:17">
      <c r="A13" s="16">
        <v>41995</v>
      </c>
      <c r="B13" s="15">
        <v>645000</v>
      </c>
      <c r="C13" s="15"/>
      <c r="D13" s="16">
        <v>42128</v>
      </c>
      <c r="E13" s="15">
        <v>3270733</v>
      </c>
      <c r="F13" s="15"/>
      <c r="G13" s="16">
        <v>42191</v>
      </c>
      <c r="H13" s="15">
        <v>223500</v>
      </c>
      <c r="I13" s="15"/>
      <c r="J13" s="16">
        <v>42198</v>
      </c>
      <c r="K13" s="15">
        <v>126400</v>
      </c>
      <c r="L13" s="15"/>
      <c r="M13" s="16">
        <v>42278</v>
      </c>
      <c r="N13" s="15">
        <v>21549000</v>
      </c>
      <c r="O13" s="15"/>
      <c r="P13" s="16">
        <v>42279</v>
      </c>
      <c r="Q13" s="15">
        <v>1759000</v>
      </c>
    </row>
    <row r="14" spans="1:17">
      <c r="A14" s="16">
        <v>41996</v>
      </c>
      <c r="B14" s="15">
        <v>1364800</v>
      </c>
      <c r="C14" s="15"/>
      <c r="D14" s="16">
        <v>42129</v>
      </c>
      <c r="E14" s="15">
        <v>3932523</v>
      </c>
      <c r="F14" s="15"/>
      <c r="G14" s="16">
        <v>42192</v>
      </c>
      <c r="H14" s="15">
        <v>214000</v>
      </c>
      <c r="I14" s="15"/>
      <c r="J14" s="16">
        <v>42199</v>
      </c>
      <c r="K14" s="15">
        <v>39000</v>
      </c>
      <c r="L14" s="15"/>
      <c r="M14" s="16">
        <v>42279</v>
      </c>
      <c r="N14" s="15">
        <v>22175000</v>
      </c>
      <c r="O14" s="15"/>
      <c r="P14" s="16">
        <v>42282</v>
      </c>
      <c r="Q14" s="15">
        <v>2714000</v>
      </c>
    </row>
    <row r="15" spans="1:17">
      <c r="A15" s="16">
        <v>41997</v>
      </c>
      <c r="B15" s="15">
        <v>487000</v>
      </c>
      <c r="C15" s="15"/>
      <c r="D15" s="16">
        <v>42130</v>
      </c>
      <c r="E15" s="15">
        <v>4666831</v>
      </c>
      <c r="F15" s="15"/>
      <c r="G15" s="16">
        <v>42193</v>
      </c>
      <c r="H15" s="15">
        <v>190500</v>
      </c>
      <c r="I15" s="15"/>
      <c r="J15" s="16">
        <v>42200</v>
      </c>
      <c r="K15" s="15">
        <v>51400</v>
      </c>
      <c r="L15" s="15"/>
      <c r="M15" s="16">
        <v>42282</v>
      </c>
      <c r="N15" s="15">
        <v>21976000</v>
      </c>
      <c r="O15" s="15"/>
      <c r="P15" s="16">
        <v>42283</v>
      </c>
      <c r="Q15" s="15">
        <v>1356000</v>
      </c>
    </row>
    <row r="16" spans="1:17">
      <c r="A16" s="16">
        <v>42002</v>
      </c>
      <c r="B16" s="15">
        <v>1005600</v>
      </c>
      <c r="C16" s="15"/>
      <c r="D16" s="16">
        <v>42131</v>
      </c>
      <c r="E16" s="15">
        <v>3711492</v>
      </c>
      <c r="F16" s="15"/>
      <c r="G16" s="16">
        <v>42194</v>
      </c>
      <c r="H16" s="15">
        <v>173000</v>
      </c>
      <c r="I16" s="15"/>
      <c r="J16" s="16">
        <v>42207</v>
      </c>
      <c r="K16" s="15">
        <v>1000</v>
      </c>
      <c r="L16" s="15"/>
      <c r="M16" s="16">
        <v>42283</v>
      </c>
      <c r="N16" s="15">
        <v>28296000</v>
      </c>
      <c r="O16" s="15"/>
      <c r="P16" s="16">
        <v>42284</v>
      </c>
      <c r="Q16" s="15">
        <v>2332500</v>
      </c>
    </row>
    <row r="17" spans="1:17">
      <c r="A17" s="16">
        <v>42003</v>
      </c>
      <c r="B17" s="15">
        <v>1134400</v>
      </c>
      <c r="C17" s="15"/>
      <c r="D17" s="16">
        <v>42132</v>
      </c>
      <c r="E17" s="15">
        <v>2306275</v>
      </c>
      <c r="F17" s="15"/>
      <c r="G17" s="16">
        <v>42195</v>
      </c>
      <c r="H17" s="15">
        <v>368000</v>
      </c>
      <c r="I17" s="15"/>
      <c r="J17" s="16">
        <v>42208</v>
      </c>
      <c r="K17" s="15">
        <v>9400</v>
      </c>
      <c r="L17" s="15"/>
      <c r="M17" s="16">
        <v>42284</v>
      </c>
      <c r="N17" s="15">
        <v>27312000</v>
      </c>
      <c r="O17" s="15"/>
      <c r="P17" s="16">
        <v>42285</v>
      </c>
      <c r="Q17" s="15">
        <v>586000</v>
      </c>
    </row>
    <row r="18" spans="1:17">
      <c r="A18" s="16">
        <v>42006</v>
      </c>
      <c r="B18" s="15">
        <v>673800</v>
      </c>
      <c r="C18" s="15"/>
      <c r="D18" s="16">
        <v>42135</v>
      </c>
      <c r="E18" s="15">
        <v>1984500</v>
      </c>
      <c r="F18" s="15"/>
      <c r="G18" s="16">
        <v>42199</v>
      </c>
      <c r="H18" s="15">
        <v>1000</v>
      </c>
      <c r="I18" s="15"/>
      <c r="J18" s="16">
        <v>42209</v>
      </c>
      <c r="K18" s="15">
        <v>13200</v>
      </c>
      <c r="L18" s="15"/>
      <c r="M18" s="16">
        <v>42285</v>
      </c>
      <c r="N18" s="15">
        <v>27043000</v>
      </c>
      <c r="O18" s="15"/>
      <c r="P18" s="16">
        <v>42286</v>
      </c>
      <c r="Q18" s="15">
        <v>923500</v>
      </c>
    </row>
    <row r="19" spans="1:17">
      <c r="A19" s="19">
        <v>42009</v>
      </c>
      <c r="B19" s="20">
        <v>2117800</v>
      </c>
      <c r="C19" s="15"/>
      <c r="D19" s="16">
        <v>42136</v>
      </c>
      <c r="E19" s="15">
        <v>7079930</v>
      </c>
      <c r="F19" s="15"/>
      <c r="G19" s="16">
        <v>42209</v>
      </c>
      <c r="H19" s="15">
        <v>80500</v>
      </c>
      <c r="I19" s="15"/>
      <c r="J19" s="16">
        <v>42213</v>
      </c>
      <c r="K19" s="15">
        <v>17600</v>
      </c>
      <c r="L19" s="15"/>
      <c r="M19" s="16">
        <v>42286</v>
      </c>
      <c r="N19" s="15">
        <v>26843000</v>
      </c>
      <c r="O19" s="15"/>
      <c r="P19" s="16">
        <v>42289</v>
      </c>
      <c r="Q19" s="15">
        <v>2592500</v>
      </c>
    </row>
    <row r="20" spans="1:17">
      <c r="A20" s="16">
        <v>42010</v>
      </c>
      <c r="B20" s="15">
        <v>1630000</v>
      </c>
      <c r="C20" s="15"/>
      <c r="D20" s="16">
        <v>42137</v>
      </c>
      <c r="E20" s="15">
        <v>16432265</v>
      </c>
      <c r="F20" s="15"/>
      <c r="G20" s="16">
        <v>42212</v>
      </c>
      <c r="H20" s="15">
        <v>2500</v>
      </c>
      <c r="I20" s="15"/>
      <c r="J20" s="16">
        <v>42214</v>
      </c>
      <c r="K20" s="15">
        <v>36200</v>
      </c>
      <c r="L20" s="15"/>
      <c r="M20" s="16">
        <v>42289</v>
      </c>
      <c r="N20" s="15">
        <v>41498000</v>
      </c>
      <c r="O20" s="15"/>
      <c r="P20" s="16">
        <v>42290</v>
      </c>
      <c r="Q20" s="15">
        <v>475500</v>
      </c>
    </row>
    <row r="21" spans="1:17">
      <c r="A21" s="16">
        <v>42011</v>
      </c>
      <c r="B21" s="15">
        <v>2387600</v>
      </c>
      <c r="C21" s="15"/>
      <c r="D21" s="16">
        <v>42139</v>
      </c>
      <c r="E21" s="15">
        <v>10407984</v>
      </c>
      <c r="F21" s="15"/>
      <c r="G21" s="16">
        <v>42213</v>
      </c>
      <c r="H21" s="15">
        <v>100000</v>
      </c>
      <c r="I21" s="15"/>
      <c r="J21" s="16">
        <v>42215</v>
      </c>
      <c r="K21" s="15">
        <v>600</v>
      </c>
      <c r="L21" s="15"/>
      <c r="M21" s="16">
        <v>42290</v>
      </c>
      <c r="N21" s="15">
        <v>26437000</v>
      </c>
      <c r="O21" s="15"/>
      <c r="P21" s="16">
        <v>42292</v>
      </c>
      <c r="Q21" s="15">
        <v>3256500</v>
      </c>
    </row>
    <row r="22" spans="1:17">
      <c r="A22" s="16">
        <v>42012</v>
      </c>
      <c r="B22" s="15">
        <v>1639200</v>
      </c>
      <c r="C22" s="15"/>
      <c r="D22" s="16">
        <v>42142</v>
      </c>
      <c r="E22" s="15">
        <v>8970199</v>
      </c>
      <c r="F22" s="15"/>
      <c r="G22" s="16">
        <v>42214</v>
      </c>
      <c r="H22" s="15">
        <v>90500</v>
      </c>
      <c r="I22" s="15"/>
      <c r="J22" s="16">
        <v>42216</v>
      </c>
      <c r="K22" s="15">
        <v>33400</v>
      </c>
      <c r="L22" s="15"/>
      <c r="M22" s="16">
        <v>42292</v>
      </c>
      <c r="N22" s="15">
        <v>29278000</v>
      </c>
      <c r="O22" s="15"/>
      <c r="P22" s="16">
        <v>42293</v>
      </c>
      <c r="Q22" s="15">
        <v>2956000</v>
      </c>
    </row>
    <row r="23" spans="1:17">
      <c r="A23" s="21">
        <v>42013</v>
      </c>
      <c r="B23" s="22">
        <v>1636300</v>
      </c>
      <c r="C23" s="15"/>
      <c r="D23" s="21">
        <v>42143</v>
      </c>
      <c r="E23" s="22">
        <v>3280721</v>
      </c>
      <c r="F23" s="15"/>
      <c r="G23" s="21">
        <v>42215</v>
      </c>
      <c r="H23" s="22">
        <v>160000</v>
      </c>
      <c r="I23" s="15"/>
      <c r="J23" s="21">
        <v>42219</v>
      </c>
      <c r="K23" s="22">
        <v>85400</v>
      </c>
      <c r="L23" s="15"/>
      <c r="M23" s="21">
        <v>42293</v>
      </c>
      <c r="N23" s="22">
        <v>63884900</v>
      </c>
      <c r="O23" s="15"/>
      <c r="P23" s="21">
        <v>42296</v>
      </c>
      <c r="Q23" s="22">
        <v>1815900</v>
      </c>
    </row>
    <row r="24" spans="1:17">
      <c r="A24" s="16">
        <v>42016</v>
      </c>
      <c r="B24" s="15">
        <v>1483500</v>
      </c>
      <c r="C24" s="15"/>
      <c r="D24" s="16">
        <v>42144</v>
      </c>
      <c r="E24" s="15">
        <v>3117445</v>
      </c>
      <c r="F24" s="15"/>
      <c r="G24" s="16">
        <v>42216</v>
      </c>
      <c r="H24" s="15">
        <v>174100</v>
      </c>
      <c r="I24" s="15"/>
      <c r="J24" s="16">
        <v>42220</v>
      </c>
      <c r="K24" s="15">
        <v>10500</v>
      </c>
      <c r="L24" s="15"/>
      <c r="M24" s="16">
        <v>42296</v>
      </c>
      <c r="N24" s="15">
        <v>39763000</v>
      </c>
      <c r="O24" s="15"/>
      <c r="P24" s="16">
        <v>42297</v>
      </c>
      <c r="Q24" s="15">
        <v>2485200</v>
      </c>
    </row>
    <row r="25" spans="1:17">
      <c r="A25" s="16">
        <v>42017</v>
      </c>
      <c r="B25" s="15">
        <v>856500</v>
      </c>
      <c r="C25" s="15"/>
      <c r="D25" s="16">
        <v>42145</v>
      </c>
      <c r="E25" s="15">
        <v>2840397</v>
      </c>
      <c r="F25" s="15"/>
      <c r="G25" s="16">
        <v>42219</v>
      </c>
      <c r="H25" s="15">
        <v>282300</v>
      </c>
      <c r="I25" s="15"/>
      <c r="J25" s="16">
        <v>42221</v>
      </c>
      <c r="K25" s="15">
        <v>11600</v>
      </c>
      <c r="L25" s="15"/>
      <c r="M25" s="16">
        <v>42297</v>
      </c>
      <c r="N25" s="15">
        <v>46150900</v>
      </c>
      <c r="O25" s="15"/>
      <c r="P25" s="16">
        <v>42298</v>
      </c>
      <c r="Q25" s="15">
        <v>1976400</v>
      </c>
    </row>
    <row r="26" spans="1:17">
      <c r="A26" s="16">
        <v>42018</v>
      </c>
      <c r="B26" s="15">
        <v>1341400</v>
      </c>
      <c r="C26" s="15"/>
      <c r="D26" s="16">
        <v>42146</v>
      </c>
      <c r="E26" s="15">
        <v>2782425</v>
      </c>
      <c r="F26" s="15"/>
      <c r="G26" s="16">
        <v>42220</v>
      </c>
      <c r="H26" s="15">
        <v>237700</v>
      </c>
      <c r="I26" s="15"/>
      <c r="J26" s="16">
        <v>42222</v>
      </c>
      <c r="K26" s="15">
        <v>7400</v>
      </c>
      <c r="L26" s="15"/>
      <c r="M26" s="16">
        <v>42298</v>
      </c>
      <c r="N26" s="15">
        <v>35346000</v>
      </c>
      <c r="O26" s="15"/>
      <c r="P26" s="16">
        <v>42299</v>
      </c>
      <c r="Q26" s="15">
        <v>3671800</v>
      </c>
    </row>
    <row r="27" spans="1:17">
      <c r="A27" s="16">
        <v>42019</v>
      </c>
      <c r="B27" s="15">
        <v>1100200</v>
      </c>
      <c r="C27" s="15"/>
      <c r="D27" s="16">
        <v>42149</v>
      </c>
      <c r="E27" s="15">
        <v>3186707</v>
      </c>
      <c r="F27" s="15"/>
      <c r="G27" s="16">
        <v>42221</v>
      </c>
      <c r="H27" s="15">
        <v>193500</v>
      </c>
      <c r="I27" s="15"/>
      <c r="J27" s="16">
        <v>42223</v>
      </c>
      <c r="K27" s="15">
        <v>1600</v>
      </c>
      <c r="L27" s="15"/>
      <c r="M27" s="16">
        <v>42299</v>
      </c>
      <c r="N27" s="15">
        <v>39268400</v>
      </c>
      <c r="O27" s="15"/>
      <c r="P27" s="16">
        <v>42300</v>
      </c>
      <c r="Q27" s="15">
        <v>1397100</v>
      </c>
    </row>
    <row r="28" spans="1:17">
      <c r="A28" s="16">
        <v>42020</v>
      </c>
      <c r="B28" s="15">
        <v>711800</v>
      </c>
      <c r="C28" s="15"/>
      <c r="D28" s="16">
        <v>42150</v>
      </c>
      <c r="E28" s="15">
        <v>2271210</v>
      </c>
      <c r="F28" s="15"/>
      <c r="G28" s="16">
        <v>42222</v>
      </c>
      <c r="H28" s="15">
        <v>193400</v>
      </c>
      <c r="I28" s="15"/>
      <c r="J28" s="16">
        <v>42227</v>
      </c>
      <c r="K28" s="15">
        <v>4100</v>
      </c>
      <c r="L28" s="15"/>
      <c r="M28" s="16">
        <v>42300</v>
      </c>
      <c r="N28" s="15">
        <v>51732400</v>
      </c>
      <c r="O28" s="15"/>
      <c r="P28" s="16">
        <v>42303</v>
      </c>
      <c r="Q28" s="15">
        <v>1163300</v>
      </c>
    </row>
    <row r="29" spans="1:17">
      <c r="A29" s="16">
        <v>42023</v>
      </c>
      <c r="B29" s="15">
        <v>826900</v>
      </c>
      <c r="C29" s="15"/>
      <c r="D29" s="16">
        <v>42151</v>
      </c>
      <c r="E29" s="15">
        <v>647568</v>
      </c>
      <c r="F29" s="15"/>
      <c r="G29" s="16">
        <v>42223</v>
      </c>
      <c r="H29" s="15">
        <v>362900</v>
      </c>
      <c r="I29" s="15"/>
      <c r="J29" s="16">
        <v>42228</v>
      </c>
      <c r="K29" s="15">
        <v>13800</v>
      </c>
      <c r="L29" s="15"/>
      <c r="M29" s="16">
        <v>42303</v>
      </c>
      <c r="N29" s="15">
        <v>41373100</v>
      </c>
      <c r="O29" s="15"/>
      <c r="P29" s="16">
        <v>42304</v>
      </c>
      <c r="Q29" s="15">
        <v>910900</v>
      </c>
    </row>
    <row r="30" spans="1:17">
      <c r="A30" s="16">
        <v>42024</v>
      </c>
      <c r="B30" s="15">
        <v>1295100</v>
      </c>
      <c r="C30" s="15"/>
      <c r="D30" s="16">
        <v>42152</v>
      </c>
      <c r="E30" s="15">
        <v>2776562</v>
      </c>
      <c r="F30" s="15"/>
      <c r="G30" s="16">
        <v>42226</v>
      </c>
      <c r="H30" s="15">
        <v>219700</v>
      </c>
      <c r="I30" s="15"/>
      <c r="J30" s="16">
        <v>42229</v>
      </c>
      <c r="K30" s="15">
        <v>6400</v>
      </c>
      <c r="L30" s="15"/>
      <c r="M30" s="16">
        <v>42304</v>
      </c>
      <c r="N30" s="15">
        <v>45152000</v>
      </c>
      <c r="O30" s="15"/>
      <c r="P30" s="16">
        <v>42305</v>
      </c>
      <c r="Q30" s="15">
        <v>870500</v>
      </c>
    </row>
    <row r="31" spans="1:17">
      <c r="A31" s="16">
        <v>42025</v>
      </c>
      <c r="B31" s="15">
        <v>850000</v>
      </c>
      <c r="C31" s="15"/>
      <c r="D31" s="16">
        <v>42153</v>
      </c>
      <c r="E31" s="15">
        <v>2497017</v>
      </c>
      <c r="F31" s="15"/>
      <c r="G31" s="16">
        <v>42227</v>
      </c>
      <c r="H31" s="15">
        <v>100</v>
      </c>
      <c r="I31" s="15"/>
      <c r="J31" s="16">
        <v>42230</v>
      </c>
      <c r="K31" s="15">
        <v>2300</v>
      </c>
      <c r="L31" s="15"/>
      <c r="M31" s="16">
        <v>42305</v>
      </c>
      <c r="N31" s="15">
        <v>39718900</v>
      </c>
      <c r="O31" s="15"/>
      <c r="P31" s="16">
        <v>42306</v>
      </c>
      <c r="Q31" s="15">
        <v>660400</v>
      </c>
    </row>
    <row r="32" spans="1:17">
      <c r="A32" s="16">
        <v>42026</v>
      </c>
      <c r="B32" s="15">
        <v>933400</v>
      </c>
      <c r="C32" s="15"/>
      <c r="D32" s="16">
        <v>42156</v>
      </c>
      <c r="E32" s="15">
        <v>1382962</v>
      </c>
      <c r="F32" s="15"/>
      <c r="G32" s="16">
        <v>42228</v>
      </c>
      <c r="H32" s="15">
        <v>76700</v>
      </c>
      <c r="I32" s="15"/>
      <c r="J32" s="16">
        <v>42236</v>
      </c>
      <c r="K32" s="15">
        <v>16900</v>
      </c>
      <c r="L32" s="15"/>
      <c r="M32" s="16">
        <v>42306</v>
      </c>
      <c r="N32" s="15">
        <v>44577000</v>
      </c>
      <c r="O32" s="15"/>
      <c r="P32" s="16">
        <v>42307</v>
      </c>
      <c r="Q32" s="15">
        <v>1017800</v>
      </c>
    </row>
    <row r="33" spans="1:17">
      <c r="A33" s="16">
        <v>42027</v>
      </c>
      <c r="B33" s="15">
        <v>1480700</v>
      </c>
      <c r="C33" s="15"/>
      <c r="D33" s="16">
        <v>42158</v>
      </c>
      <c r="E33" s="15">
        <v>452483</v>
      </c>
      <c r="F33" s="15"/>
      <c r="G33" s="16">
        <v>42229</v>
      </c>
      <c r="H33" s="15">
        <v>65900</v>
      </c>
      <c r="I33" s="15"/>
      <c r="J33" s="16">
        <v>42237</v>
      </c>
      <c r="K33" s="15">
        <v>2600</v>
      </c>
      <c r="L33" s="15"/>
      <c r="M33" s="16">
        <v>42307</v>
      </c>
      <c r="N33" s="15">
        <v>37919300</v>
      </c>
      <c r="O33" s="15"/>
      <c r="P33" s="16">
        <v>42310</v>
      </c>
      <c r="Q33" s="15">
        <v>935900</v>
      </c>
    </row>
    <row r="34" spans="1:17">
      <c r="A34" s="16">
        <v>42030</v>
      </c>
      <c r="B34" s="15">
        <v>1268900</v>
      </c>
      <c r="C34" s="15"/>
      <c r="D34" s="16">
        <v>42159</v>
      </c>
      <c r="E34" s="15">
        <v>973252</v>
      </c>
      <c r="F34" s="15"/>
      <c r="G34" s="16">
        <v>42230</v>
      </c>
      <c r="H34" s="15">
        <v>12500</v>
      </c>
      <c r="I34" s="15"/>
      <c r="J34" s="16">
        <v>42240</v>
      </c>
      <c r="K34" s="15">
        <v>9900</v>
      </c>
      <c r="L34" s="15"/>
      <c r="M34" s="16">
        <v>42310</v>
      </c>
      <c r="N34" s="15">
        <v>38379400</v>
      </c>
      <c r="O34" s="15"/>
      <c r="P34" s="16">
        <v>42311</v>
      </c>
      <c r="Q34" s="15">
        <v>434600</v>
      </c>
    </row>
    <row r="35" spans="1:17">
      <c r="A35" s="16">
        <v>42031</v>
      </c>
      <c r="B35" s="15">
        <v>1849000</v>
      </c>
      <c r="C35" s="15"/>
      <c r="D35" s="16">
        <v>42160</v>
      </c>
      <c r="E35" s="15">
        <v>962070</v>
      </c>
      <c r="F35" s="15"/>
      <c r="G35" s="16">
        <v>42234</v>
      </c>
      <c r="H35" s="15">
        <v>113300</v>
      </c>
      <c r="I35" s="15"/>
      <c r="J35" s="16">
        <v>42241</v>
      </c>
      <c r="K35" s="15">
        <v>27400</v>
      </c>
      <c r="L35" s="15"/>
      <c r="M35" s="16">
        <v>42311</v>
      </c>
      <c r="N35" s="15">
        <v>41369700</v>
      </c>
      <c r="O35" s="15"/>
      <c r="P35" s="16">
        <v>42312</v>
      </c>
      <c r="Q35" s="15">
        <v>541200</v>
      </c>
    </row>
    <row r="36" spans="1:17">
      <c r="A36" s="16">
        <v>42032</v>
      </c>
      <c r="B36" s="15">
        <v>771800</v>
      </c>
      <c r="C36" s="15"/>
      <c r="D36" s="16">
        <v>42163</v>
      </c>
      <c r="E36" s="15">
        <v>1081161</v>
      </c>
      <c r="F36" s="15"/>
      <c r="G36" s="16">
        <v>42235</v>
      </c>
      <c r="H36" s="15">
        <v>43500</v>
      </c>
      <c r="I36" s="15"/>
      <c r="J36" s="16">
        <v>42242</v>
      </c>
      <c r="K36" s="15">
        <v>3700</v>
      </c>
      <c r="L36" s="15"/>
      <c r="M36" s="16">
        <v>42312</v>
      </c>
      <c r="N36" s="15">
        <v>37616800</v>
      </c>
      <c r="O36" s="15"/>
      <c r="P36" s="16">
        <v>42313</v>
      </c>
      <c r="Q36" s="15">
        <v>436600</v>
      </c>
    </row>
    <row r="37" spans="1:17">
      <c r="A37" s="16">
        <v>42033</v>
      </c>
      <c r="B37" s="15">
        <v>684900</v>
      </c>
      <c r="C37" s="15"/>
      <c r="D37" s="16">
        <v>42164</v>
      </c>
      <c r="E37" s="15">
        <v>6138596</v>
      </c>
      <c r="F37" s="15"/>
      <c r="G37" s="16">
        <v>42236</v>
      </c>
      <c r="H37" s="15">
        <v>62200</v>
      </c>
      <c r="I37" s="15"/>
      <c r="J37" s="16">
        <v>42243</v>
      </c>
      <c r="K37" s="15">
        <v>6100</v>
      </c>
      <c r="L37" s="15"/>
      <c r="M37" s="16">
        <v>42313</v>
      </c>
      <c r="N37" s="15">
        <v>35943400</v>
      </c>
      <c r="O37" s="15"/>
      <c r="P37" s="16">
        <v>42314</v>
      </c>
      <c r="Q37" s="15">
        <v>553200</v>
      </c>
    </row>
    <row r="38" spans="1:17">
      <c r="A38" s="16">
        <v>42034</v>
      </c>
      <c r="B38" s="15">
        <v>794400</v>
      </c>
      <c r="C38" s="15"/>
      <c r="D38" s="16">
        <v>42165</v>
      </c>
      <c r="E38" s="15">
        <v>471916</v>
      </c>
      <c r="F38" s="15"/>
      <c r="G38" s="16">
        <v>42237</v>
      </c>
      <c r="H38" s="15">
        <v>229000</v>
      </c>
      <c r="I38" s="15"/>
      <c r="J38" s="16">
        <v>42244</v>
      </c>
      <c r="K38" s="15">
        <v>18100</v>
      </c>
      <c r="L38" s="15"/>
      <c r="M38" s="16">
        <v>42314</v>
      </c>
      <c r="N38" s="15">
        <v>39122500</v>
      </c>
      <c r="O38" s="15"/>
      <c r="P38" s="16">
        <v>42317</v>
      </c>
      <c r="Q38" s="15">
        <v>1336700</v>
      </c>
    </row>
    <row r="39" spans="1:17">
      <c r="A39" s="16">
        <v>42037</v>
      </c>
      <c r="B39" s="15">
        <v>792900</v>
      </c>
      <c r="C39" s="15"/>
      <c r="D39" s="16">
        <v>42166</v>
      </c>
      <c r="E39" s="15">
        <v>1038931</v>
      </c>
      <c r="F39" s="15"/>
      <c r="G39" s="16">
        <v>42240</v>
      </c>
      <c r="H39" s="15">
        <v>193500</v>
      </c>
      <c r="I39" s="15"/>
      <c r="J39" s="16">
        <v>42247</v>
      </c>
      <c r="K39" s="15">
        <v>9000</v>
      </c>
      <c r="L39" s="15"/>
      <c r="M39" s="16">
        <v>42317</v>
      </c>
      <c r="N39" s="15">
        <v>37223900</v>
      </c>
      <c r="O39" s="15"/>
      <c r="P39" s="16">
        <v>42318</v>
      </c>
      <c r="Q39" s="15">
        <v>756500</v>
      </c>
    </row>
    <row r="40" spans="1:17">
      <c r="A40" s="16">
        <v>42038</v>
      </c>
      <c r="B40" s="15">
        <v>648000</v>
      </c>
      <c r="C40" s="15"/>
      <c r="D40" s="16">
        <v>42167</v>
      </c>
      <c r="E40" s="15">
        <v>1860088</v>
      </c>
      <c r="F40" s="15"/>
      <c r="G40" s="16">
        <v>42241</v>
      </c>
      <c r="H40" s="15">
        <v>137300</v>
      </c>
      <c r="I40" s="15"/>
      <c r="J40" s="16">
        <v>42248</v>
      </c>
      <c r="K40" s="15">
        <v>500</v>
      </c>
      <c r="L40" s="15"/>
      <c r="M40" s="16">
        <v>42318</v>
      </c>
      <c r="N40" s="15">
        <v>42895300</v>
      </c>
      <c r="O40" s="15"/>
      <c r="P40" s="16">
        <v>42319</v>
      </c>
      <c r="Q40" s="15">
        <v>739800</v>
      </c>
    </row>
    <row r="41" spans="1:17">
      <c r="A41" s="16">
        <v>42039</v>
      </c>
      <c r="B41" s="15">
        <v>488900</v>
      </c>
      <c r="C41" s="15"/>
      <c r="D41" s="16">
        <v>42170</v>
      </c>
      <c r="E41" s="15">
        <v>2306709</v>
      </c>
      <c r="F41" s="15"/>
      <c r="G41" s="16">
        <v>42242</v>
      </c>
      <c r="H41" s="15">
        <v>101100</v>
      </c>
      <c r="I41" s="15"/>
      <c r="J41" s="16">
        <v>42249</v>
      </c>
      <c r="K41" s="15">
        <v>4600</v>
      </c>
      <c r="L41" s="15"/>
      <c r="M41" s="16">
        <v>42319</v>
      </c>
      <c r="N41" s="15">
        <v>33426200</v>
      </c>
      <c r="O41" s="15"/>
      <c r="P41" s="16">
        <v>42320</v>
      </c>
      <c r="Q41" s="15">
        <v>492200</v>
      </c>
    </row>
    <row r="42" spans="1:17">
      <c r="A42" s="16">
        <v>42040</v>
      </c>
      <c r="B42" s="15">
        <v>602800</v>
      </c>
      <c r="C42" s="15"/>
      <c r="D42" s="16">
        <v>42171</v>
      </c>
      <c r="E42" s="15">
        <v>2454136</v>
      </c>
      <c r="F42" s="15"/>
      <c r="G42" s="16">
        <v>42243</v>
      </c>
      <c r="H42" s="15">
        <v>140400</v>
      </c>
      <c r="I42" s="15"/>
      <c r="J42" s="16">
        <v>42250</v>
      </c>
      <c r="K42" s="15">
        <v>13600</v>
      </c>
      <c r="L42" s="15"/>
      <c r="M42" s="16">
        <v>42320</v>
      </c>
      <c r="N42" s="15">
        <v>31184200</v>
      </c>
      <c r="O42" s="15"/>
      <c r="P42" s="16">
        <v>42321</v>
      </c>
      <c r="Q42" s="15">
        <v>1139300</v>
      </c>
    </row>
    <row r="43" spans="1:17">
      <c r="A43" s="16">
        <v>42041</v>
      </c>
      <c r="B43" s="15">
        <v>993100</v>
      </c>
      <c r="C43" s="15"/>
      <c r="D43" s="16">
        <v>42172</v>
      </c>
      <c r="E43" s="15">
        <v>2458587</v>
      </c>
      <c r="F43" s="15"/>
      <c r="G43" s="16">
        <v>42244</v>
      </c>
      <c r="H43" s="15">
        <v>6600</v>
      </c>
      <c r="I43" s="15"/>
      <c r="J43" s="16">
        <v>42251</v>
      </c>
      <c r="K43" s="15">
        <v>4100</v>
      </c>
      <c r="L43" s="15"/>
      <c r="M43" s="16">
        <v>42321</v>
      </c>
      <c r="N43" s="15">
        <v>20315300</v>
      </c>
      <c r="O43" s="15"/>
      <c r="P43" s="16">
        <v>42324</v>
      </c>
      <c r="Q43" s="15">
        <v>696200</v>
      </c>
    </row>
    <row r="44" spans="1:17">
      <c r="B44" s="4"/>
      <c r="E44" s="4"/>
      <c r="H44" s="4"/>
      <c r="K44" s="4"/>
      <c r="N44" s="4"/>
      <c r="Q44" s="4"/>
    </row>
    <row r="45" spans="1:17" s="25" customFormat="1">
      <c r="A45" s="23" t="s">
        <v>99</v>
      </c>
      <c r="B45" s="24">
        <f>AVERAGE(B3:B22)</f>
        <v>1286150</v>
      </c>
      <c r="D45" s="23" t="s">
        <v>99</v>
      </c>
      <c r="E45" s="24">
        <f>AVERAGE(E3:E22)</f>
        <v>8599592.4499999993</v>
      </c>
      <c r="G45" s="23" t="s">
        <v>99</v>
      </c>
      <c r="H45" s="24">
        <f>AVERAGE(H3:H22)</f>
        <v>139750</v>
      </c>
      <c r="J45" s="23" t="s">
        <v>99</v>
      </c>
      <c r="K45" s="24">
        <f>AVERAGE(K3:K22)</f>
        <v>25810</v>
      </c>
      <c r="M45" s="23" t="s">
        <v>99</v>
      </c>
      <c r="N45" s="24">
        <f>AVERAGE(N3:N22)</f>
        <v>24255700</v>
      </c>
      <c r="P45" s="23" t="s">
        <v>99</v>
      </c>
      <c r="Q45" s="24">
        <f>AVERAGE(Q3:Q22)</f>
        <v>4518400</v>
      </c>
    </row>
    <row r="46" spans="1:17" s="25" customFormat="1">
      <c r="A46" s="23" t="s">
        <v>100</v>
      </c>
      <c r="B46" s="24">
        <f>MEDIAN(B3:B22)</f>
        <v>1113400</v>
      </c>
      <c r="D46" s="23" t="s">
        <v>100</v>
      </c>
      <c r="E46" s="24">
        <f>MEDIAN(E3:E22)</f>
        <v>4768227</v>
      </c>
      <c r="G46" s="23" t="s">
        <v>100</v>
      </c>
      <c r="H46" s="24">
        <f>MEDIAN(H3:H22)</f>
        <v>104500</v>
      </c>
      <c r="J46" s="23" t="s">
        <v>100</v>
      </c>
      <c r="K46" s="24">
        <f>MEDIAN(K3:K22)</f>
        <v>20900</v>
      </c>
      <c r="M46" s="23" t="s">
        <v>100</v>
      </c>
      <c r="N46" s="24">
        <f>MEDIAN(N3:N22)</f>
        <v>23528500</v>
      </c>
      <c r="P46" s="23" t="s">
        <v>100</v>
      </c>
      <c r="Q46" s="24">
        <f>MEDIAN(Q3:Q22)</f>
        <v>2835000</v>
      </c>
    </row>
    <row r="47" spans="1:17" s="25" customFormat="1">
      <c r="A47" s="23" t="s">
        <v>101</v>
      </c>
      <c r="B47" s="24">
        <f>STDEV(B3:B22)</f>
        <v>602703.79868337349</v>
      </c>
      <c r="D47" s="23" t="s">
        <v>101</v>
      </c>
      <c r="E47" s="24">
        <f>STDEV(E3:E22)</f>
        <v>9460205.058546707</v>
      </c>
      <c r="G47" s="23" t="s">
        <v>101</v>
      </c>
      <c r="H47" s="24">
        <f>STDEV(H3:H22)</f>
        <v>100280.59317944352</v>
      </c>
      <c r="J47" s="23" t="s">
        <v>101</v>
      </c>
      <c r="K47" s="24">
        <f>STDEV(K3:K22)</f>
        <v>27953.079107299563</v>
      </c>
      <c r="M47" s="23" t="s">
        <v>101</v>
      </c>
      <c r="N47" s="24">
        <f>STDEV(N3:N22)</f>
        <v>5417331.6319500245</v>
      </c>
      <c r="P47" s="23" t="s">
        <v>101</v>
      </c>
      <c r="Q47" s="24">
        <f>STDEV(Q3:Q22)</f>
        <v>4113759.0397156351</v>
      </c>
    </row>
    <row r="48" spans="1:17" s="25" customFormat="1">
      <c r="A48" s="23" t="s">
        <v>102</v>
      </c>
      <c r="B48" s="24">
        <f>MAX(B3:B22)</f>
        <v>2393800</v>
      </c>
      <c r="D48" s="23" t="s">
        <v>102</v>
      </c>
      <c r="E48" s="24">
        <f>MAX(E3:E22)</f>
        <v>38459776</v>
      </c>
      <c r="G48" s="23" t="s">
        <v>102</v>
      </c>
      <c r="H48" s="24">
        <f>MAX(H3:H22)</f>
        <v>368000</v>
      </c>
      <c r="J48" s="23" t="s">
        <v>102</v>
      </c>
      <c r="K48" s="24">
        <f>MAX(K3:K22)</f>
        <v>126400</v>
      </c>
      <c r="M48" s="23" t="s">
        <v>102</v>
      </c>
      <c r="N48" s="24">
        <f>MAX(N3:N22)</f>
        <v>41498000</v>
      </c>
      <c r="P48" s="23" t="s">
        <v>102</v>
      </c>
      <c r="Q48" s="24">
        <f>MAX(Q3:Q22)</f>
        <v>12134500</v>
      </c>
    </row>
    <row r="49" spans="1:17" s="25" customFormat="1">
      <c r="A49" s="23" t="s">
        <v>103</v>
      </c>
      <c r="B49" s="24">
        <f>MIN(B3:B22)</f>
        <v>487000</v>
      </c>
      <c r="D49" s="23" t="s">
        <v>103</v>
      </c>
      <c r="E49" s="24">
        <f>MIN(E3:E22)</f>
        <v>1425626</v>
      </c>
      <c r="G49" s="23" t="s">
        <v>103</v>
      </c>
      <c r="H49" s="24">
        <f>MIN(H3:H22)</f>
        <v>1000</v>
      </c>
      <c r="J49" s="23" t="s">
        <v>103</v>
      </c>
      <c r="K49" s="24">
        <f>MIN(K3:K22)</f>
        <v>600</v>
      </c>
      <c r="M49" s="23" t="s">
        <v>103</v>
      </c>
      <c r="N49" s="24">
        <f>MIN(N3:N22)</f>
        <v>17875000</v>
      </c>
      <c r="P49" s="23" t="s">
        <v>103</v>
      </c>
      <c r="Q49" s="24">
        <f>MIN(Q3:Q22)</f>
        <v>105000</v>
      </c>
    </row>
    <row r="50" spans="1:17" s="25" customFormat="1">
      <c r="A50" s="26"/>
      <c r="B50" s="27"/>
      <c r="D50" s="26"/>
      <c r="E50" s="27"/>
      <c r="G50" s="26"/>
      <c r="H50" s="27"/>
      <c r="J50" s="26"/>
      <c r="K50" s="27"/>
      <c r="M50" s="26"/>
      <c r="N50" s="27"/>
      <c r="P50" s="26"/>
      <c r="Q50" s="27"/>
    </row>
    <row r="51" spans="1:17" s="25" customFormat="1">
      <c r="A51" s="23" t="s">
        <v>99</v>
      </c>
      <c r="B51" s="24">
        <f>AVERAGE(B24:B43)</f>
        <v>988710</v>
      </c>
      <c r="D51" s="23" t="s">
        <v>99</v>
      </c>
      <c r="E51" s="24">
        <f>AVERAGE(E24:E43)</f>
        <v>2085011.1</v>
      </c>
      <c r="G51" s="23" t="s">
        <v>99</v>
      </c>
      <c r="H51" s="24">
        <f>AVERAGE(H24:H43)</f>
        <v>142285</v>
      </c>
      <c r="J51" s="23" t="s">
        <v>99</v>
      </c>
      <c r="K51" s="24">
        <f>AVERAGE(K24:K43)</f>
        <v>8710</v>
      </c>
      <c r="M51" s="23" t="s">
        <v>99</v>
      </c>
      <c r="N51" s="24">
        <f>AVERAGE(N24:N43)</f>
        <v>38923885</v>
      </c>
      <c r="P51" s="23" t="s">
        <v>99</v>
      </c>
      <c r="Q51" s="24">
        <f>AVERAGE(Q24:Q43)</f>
        <v>1110780</v>
      </c>
    </row>
    <row r="52" spans="1:17" s="25" customFormat="1">
      <c r="A52" s="23" t="s">
        <v>100</v>
      </c>
      <c r="B52" s="24">
        <f>MEDIAN(B24:B43)</f>
        <v>853250</v>
      </c>
      <c r="D52" s="23" t="s">
        <v>100</v>
      </c>
      <c r="E52" s="24">
        <f>MEDIAN(E24:E43)</f>
        <v>2288959.5</v>
      </c>
      <c r="G52" s="23" t="s">
        <v>100</v>
      </c>
      <c r="H52" s="24">
        <f>MEDIAN(H24:H43)</f>
        <v>138850</v>
      </c>
      <c r="J52" s="23" t="s">
        <v>100</v>
      </c>
      <c r="K52" s="24">
        <f>MEDIAN(K24:K43)</f>
        <v>6900</v>
      </c>
      <c r="M52" s="23" t="s">
        <v>100</v>
      </c>
      <c r="N52" s="24">
        <f>MEDIAN(N24:N43)</f>
        <v>39195450</v>
      </c>
      <c r="P52" s="23" t="s">
        <v>100</v>
      </c>
      <c r="Q52" s="24">
        <f>MEDIAN(Q24:Q43)</f>
        <v>890700</v>
      </c>
    </row>
    <row r="53" spans="1:17" s="25" customFormat="1">
      <c r="A53" s="23" t="s">
        <v>101</v>
      </c>
      <c r="B53" s="24">
        <f>STDEV(B24:B43)</f>
        <v>356082.48733892216</v>
      </c>
      <c r="D53" s="23" t="s">
        <v>101</v>
      </c>
      <c r="E53" s="24">
        <f>STDEV(E24:E43)</f>
        <v>1322910.5713913704</v>
      </c>
      <c r="G53" s="23" t="s">
        <v>101</v>
      </c>
      <c r="H53" s="24">
        <f>STDEV(H24:H43)</f>
        <v>98436.911535417341</v>
      </c>
      <c r="J53" s="23" t="s">
        <v>101</v>
      </c>
      <c r="K53" s="24">
        <f>STDEV(K24:K43)</f>
        <v>6736.3038436285078</v>
      </c>
      <c r="M53" s="23" t="s">
        <v>101</v>
      </c>
      <c r="N53" s="24">
        <f>STDEV(N24:N43)</f>
        <v>6408371.82107371</v>
      </c>
      <c r="P53" s="23" t="s">
        <v>101</v>
      </c>
      <c r="Q53" s="24">
        <f>STDEV(Q24:Q43)</f>
        <v>795983.75386753504</v>
      </c>
    </row>
    <row r="54" spans="1:17" s="25" customFormat="1">
      <c r="A54" s="23" t="s">
        <v>102</v>
      </c>
      <c r="B54" s="24">
        <f>MAX(B24:B43)</f>
        <v>1849000</v>
      </c>
      <c r="D54" s="23" t="s">
        <v>102</v>
      </c>
      <c r="E54" s="24">
        <f>MAX(E24:E43)</f>
        <v>6138596</v>
      </c>
      <c r="G54" s="23" t="s">
        <v>102</v>
      </c>
      <c r="H54" s="24">
        <f>MAX(H24:H43)</f>
        <v>362900</v>
      </c>
      <c r="J54" s="23" t="s">
        <v>102</v>
      </c>
      <c r="K54" s="24">
        <f>MAX(K24:K43)</f>
        <v>27400</v>
      </c>
      <c r="M54" s="23" t="s">
        <v>102</v>
      </c>
      <c r="N54" s="24">
        <f>MAX(N24:N43)</f>
        <v>51732400</v>
      </c>
      <c r="P54" s="23" t="s">
        <v>102</v>
      </c>
      <c r="Q54" s="24">
        <f>MAX(Q24:Q43)</f>
        <v>3671800</v>
      </c>
    </row>
    <row r="55" spans="1:17" s="25" customFormat="1">
      <c r="A55" s="23" t="s">
        <v>103</v>
      </c>
      <c r="B55" s="24">
        <f>MIN(B24:B43)</f>
        <v>488900</v>
      </c>
      <c r="D55" s="23" t="s">
        <v>103</v>
      </c>
      <c r="E55" s="24">
        <f>MIN(E24:E43)</f>
        <v>452483</v>
      </c>
      <c r="G55" s="23" t="s">
        <v>103</v>
      </c>
      <c r="H55" s="24">
        <f>MIN(H24:H43)</f>
        <v>100</v>
      </c>
      <c r="J55" s="23" t="s">
        <v>103</v>
      </c>
      <c r="K55" s="24">
        <f>MIN(K24:K43)</f>
        <v>500</v>
      </c>
      <c r="M55" s="23" t="s">
        <v>103</v>
      </c>
      <c r="N55" s="24">
        <f>MIN(N24:N43)</f>
        <v>20315300</v>
      </c>
      <c r="P55" s="23" t="s">
        <v>103</v>
      </c>
      <c r="Q55" s="24">
        <f>MIN(Q24:Q43)</f>
        <v>434600</v>
      </c>
    </row>
    <row r="56" spans="1:17">
      <c r="B56" s="4"/>
      <c r="E56" s="4"/>
      <c r="H56" s="4"/>
      <c r="K56" s="4"/>
      <c r="N56" s="4"/>
    </row>
    <row r="57" spans="1:17">
      <c r="B57" s="4"/>
      <c r="E57" s="4"/>
      <c r="H57" s="4"/>
      <c r="K57" s="4"/>
      <c r="N57" s="4"/>
    </row>
    <row r="58" spans="1:17">
      <c r="B58" s="4"/>
      <c r="E58" s="4"/>
      <c r="H58" s="4"/>
      <c r="K58" s="4"/>
      <c r="N58" s="4"/>
    </row>
    <row r="59" spans="1:17">
      <c r="B59" s="4"/>
      <c r="E59" s="4"/>
      <c r="H59" s="4"/>
      <c r="K59" s="4"/>
      <c r="N59" s="4"/>
    </row>
    <row r="60" spans="1:17">
      <c r="B60" s="4"/>
      <c r="E60" s="4"/>
      <c r="H60" s="4"/>
      <c r="K60" s="4"/>
      <c r="N60" s="4"/>
    </row>
    <row r="61" spans="1:17">
      <c r="B61" s="4"/>
      <c r="E61" s="4"/>
      <c r="H61" s="4"/>
      <c r="K61" s="4"/>
      <c r="N61" s="4"/>
    </row>
    <row r="62" spans="1:17">
      <c r="B62" s="4"/>
      <c r="E62" s="4"/>
      <c r="H62" s="4"/>
      <c r="K62" s="4"/>
      <c r="N62" s="4"/>
    </row>
    <row r="63" spans="1:17">
      <c r="B63" s="4"/>
      <c r="E63" s="4"/>
      <c r="H63" s="4"/>
      <c r="K63" s="4"/>
      <c r="N63" s="4"/>
    </row>
    <row r="64" spans="1:17">
      <c r="B64" s="4"/>
      <c r="E64" s="4"/>
      <c r="H64" s="4"/>
      <c r="K64" s="4"/>
      <c r="N64" s="4"/>
    </row>
    <row r="65" spans="2:14">
      <c r="B65" s="4"/>
      <c r="E65" s="4"/>
      <c r="H65" s="4"/>
      <c r="K65" s="4"/>
      <c r="N65" s="4"/>
    </row>
    <row r="66" spans="2:14">
      <c r="B66" s="4"/>
      <c r="E66" s="4"/>
      <c r="H66" s="4"/>
      <c r="K66" s="4"/>
      <c r="N66" s="4"/>
    </row>
    <row r="67" spans="2:14">
      <c r="B67" s="4"/>
      <c r="E67" s="4"/>
      <c r="H67" s="4"/>
      <c r="K67" s="4"/>
      <c r="N67" s="4"/>
    </row>
    <row r="68" spans="2:14">
      <c r="B68" s="4"/>
      <c r="E68" s="4"/>
      <c r="H68" s="4"/>
      <c r="K68" s="4"/>
      <c r="N68" s="4"/>
    </row>
    <row r="69" spans="2:14">
      <c r="B69" s="4"/>
      <c r="E69" s="4"/>
      <c r="H69" s="4"/>
      <c r="K69" s="4"/>
      <c r="N69" s="4"/>
    </row>
    <row r="70" spans="2:14">
      <c r="B70" s="4"/>
      <c r="E70" s="4"/>
      <c r="H70" s="4"/>
      <c r="K70" s="4"/>
      <c r="N70" s="4"/>
    </row>
    <row r="71" spans="2:14">
      <c r="B71" s="4"/>
      <c r="E71" s="4"/>
      <c r="H71" s="4"/>
      <c r="K71" s="4"/>
      <c r="N71" s="4"/>
    </row>
    <row r="72" spans="2:14">
      <c r="B72" s="4"/>
      <c r="E72" s="4"/>
      <c r="H72" s="4"/>
      <c r="K72" s="4"/>
      <c r="N72" s="4"/>
    </row>
    <row r="73" spans="2:14">
      <c r="B73" s="4"/>
      <c r="E73" s="4"/>
      <c r="H73" s="4"/>
      <c r="K73" s="4"/>
      <c r="N73" s="4"/>
    </row>
    <row r="74" spans="2:14">
      <c r="B74" s="4"/>
      <c r="E74" s="4"/>
      <c r="H74" s="4"/>
      <c r="K74" s="4"/>
    </row>
    <row r="75" spans="2:14">
      <c r="B75" s="4"/>
      <c r="E75" s="4"/>
      <c r="H75" s="4"/>
      <c r="K75" s="4"/>
    </row>
    <row r="76" spans="2:14">
      <c r="B76" s="4"/>
      <c r="E76" s="4"/>
      <c r="H76" s="4"/>
      <c r="K76" s="4"/>
    </row>
    <row r="77" spans="2:14">
      <c r="B77" s="4"/>
      <c r="E77" s="4"/>
      <c r="H77" s="4"/>
      <c r="K77" s="4"/>
    </row>
    <row r="78" spans="2:14">
      <c r="B78" s="4"/>
      <c r="E78" s="4"/>
      <c r="H78" s="4"/>
      <c r="K78" s="4"/>
    </row>
    <row r="79" spans="2:14">
      <c r="B79" s="4"/>
      <c r="E79" s="4"/>
      <c r="H79" s="4"/>
      <c r="K79" s="4"/>
    </row>
    <row r="80" spans="2:14">
      <c r="B80" s="4"/>
      <c r="E80" s="4"/>
      <c r="H80" s="4"/>
      <c r="K80" s="4"/>
    </row>
    <row r="81" spans="2:11">
      <c r="B81" s="4"/>
      <c r="E81" s="4"/>
      <c r="H81" s="4"/>
      <c r="K81" s="4"/>
    </row>
    <row r="82" spans="2:11">
      <c r="B82" s="4"/>
      <c r="E82" s="4"/>
      <c r="H82" s="4"/>
      <c r="K82" s="4"/>
    </row>
    <row r="83" spans="2:11">
      <c r="B83" s="4"/>
      <c r="E83" s="4"/>
      <c r="H83" s="4"/>
      <c r="K83" s="4"/>
    </row>
    <row r="84" spans="2:11">
      <c r="B84" s="4"/>
      <c r="E84" s="4"/>
      <c r="H84" s="4"/>
      <c r="K84" s="4"/>
    </row>
    <row r="85" spans="2:11">
      <c r="B85" s="4"/>
      <c r="E85" s="4"/>
      <c r="H85" s="4"/>
      <c r="K85" s="4"/>
    </row>
    <row r="86" spans="2:11">
      <c r="B86" s="4"/>
      <c r="E86" s="4"/>
      <c r="H86" s="4"/>
      <c r="K86" s="4"/>
    </row>
    <row r="87" spans="2:11">
      <c r="B87" s="4"/>
      <c r="E87" s="4"/>
      <c r="H87" s="4"/>
      <c r="K87" s="4"/>
    </row>
    <row r="88" spans="2:11">
      <c r="B88" s="4"/>
      <c r="E88" s="4"/>
      <c r="H88" s="4"/>
      <c r="K88" s="4"/>
    </row>
    <row r="89" spans="2:11">
      <c r="B89" s="4"/>
      <c r="E89" s="4"/>
      <c r="H89" s="4"/>
      <c r="K89" s="4"/>
    </row>
    <row r="90" spans="2:11">
      <c r="B90" s="4"/>
      <c r="E90" s="4"/>
      <c r="H90" s="4"/>
      <c r="K90" s="4"/>
    </row>
    <row r="91" spans="2:11">
      <c r="B91" s="4"/>
      <c r="E91" s="4"/>
      <c r="H91" s="4"/>
      <c r="K91" s="4"/>
    </row>
    <row r="92" spans="2:11">
      <c r="B92" s="4"/>
      <c r="E92" s="4"/>
      <c r="H92" s="4"/>
      <c r="K92" s="4"/>
    </row>
    <row r="93" spans="2:11">
      <c r="B93" s="4"/>
      <c r="E93" s="4"/>
      <c r="H93" s="4"/>
      <c r="K93" s="4"/>
    </row>
    <row r="94" spans="2:11">
      <c r="B94" s="4"/>
      <c r="E94" s="4"/>
      <c r="H94" s="4"/>
      <c r="K94" s="4"/>
    </row>
    <row r="95" spans="2:11">
      <c r="B95" s="4"/>
      <c r="E95" s="4"/>
      <c r="H95" s="4"/>
      <c r="K95" s="4"/>
    </row>
    <row r="96" spans="2:11">
      <c r="B96" s="4"/>
      <c r="E96" s="4"/>
      <c r="H96" s="4"/>
      <c r="K96" s="4"/>
    </row>
    <row r="97" spans="2:11">
      <c r="B97" s="4"/>
      <c r="E97" s="4"/>
      <c r="H97" s="4"/>
      <c r="K97" s="4"/>
    </row>
    <row r="98" spans="2:11">
      <c r="B98" s="4"/>
      <c r="E98" s="4"/>
      <c r="H98" s="4"/>
      <c r="K98" s="4"/>
    </row>
    <row r="99" spans="2:11">
      <c r="B99" s="4"/>
      <c r="E99" s="4"/>
      <c r="H99" s="4"/>
      <c r="K99" s="4"/>
    </row>
    <row r="100" spans="2:11">
      <c r="B100" s="4"/>
      <c r="E100" s="4"/>
      <c r="H100" s="4"/>
    </row>
    <row r="101" spans="2:11">
      <c r="B101" s="4"/>
      <c r="E101" s="4"/>
      <c r="H101" s="4"/>
    </row>
    <row r="102" spans="2:11">
      <c r="B102" s="4"/>
      <c r="E102" s="4"/>
      <c r="H102" s="4"/>
    </row>
    <row r="103" spans="2:11">
      <c r="B103" s="4"/>
      <c r="E103" s="4"/>
      <c r="H103" s="4"/>
    </row>
    <row r="104" spans="2:11">
      <c r="B104" s="4"/>
      <c r="E104" s="4"/>
      <c r="H104" s="4"/>
    </row>
    <row r="105" spans="2:11">
      <c r="B105" s="4"/>
      <c r="E105" s="4"/>
      <c r="H105" s="4"/>
    </row>
    <row r="106" spans="2:11">
      <c r="B106" s="4"/>
      <c r="E106" s="4"/>
      <c r="H106" s="4"/>
    </row>
    <row r="107" spans="2:11">
      <c r="B107" s="4"/>
      <c r="E107" s="4"/>
      <c r="H107" s="4"/>
    </row>
    <row r="108" spans="2:11">
      <c r="B108" s="4"/>
      <c r="E108" s="4"/>
      <c r="H108" s="4"/>
    </row>
    <row r="109" spans="2:11">
      <c r="B109" s="4"/>
      <c r="E109" s="4"/>
      <c r="H109" s="4"/>
    </row>
    <row r="110" spans="2:11">
      <c r="B110" s="4"/>
      <c r="E110" s="4"/>
      <c r="H110" s="4"/>
    </row>
    <row r="111" spans="2:11">
      <c r="B111" s="4"/>
      <c r="E111" s="4"/>
      <c r="H111" s="4"/>
    </row>
    <row r="112" spans="2:11">
      <c r="B112" s="4"/>
      <c r="E112" s="4"/>
    </row>
    <row r="113" spans="2:5">
      <c r="B113" s="4"/>
      <c r="E113" s="4"/>
    </row>
    <row r="114" spans="2:5">
      <c r="B114" s="4"/>
      <c r="E114" s="4"/>
    </row>
    <row r="115" spans="2:5">
      <c r="B115" s="4"/>
      <c r="E115" s="4"/>
    </row>
    <row r="116" spans="2:5">
      <c r="B116" s="4"/>
      <c r="E116" s="4"/>
    </row>
    <row r="117" spans="2:5">
      <c r="B117" s="4"/>
      <c r="E117" s="4"/>
    </row>
    <row r="118" spans="2:5">
      <c r="B118" s="4"/>
      <c r="E118" s="4"/>
    </row>
    <row r="119" spans="2:5">
      <c r="B119" s="4"/>
      <c r="E119" s="4"/>
    </row>
    <row r="120" spans="2:5">
      <c r="B120" s="4"/>
      <c r="E120" s="4"/>
    </row>
    <row r="121" spans="2:5">
      <c r="B121" s="4"/>
      <c r="E121" s="4"/>
    </row>
    <row r="122" spans="2:5">
      <c r="B122" s="4"/>
      <c r="E122" s="4"/>
    </row>
    <row r="123" spans="2:5">
      <c r="B123" s="4"/>
      <c r="E123" s="4"/>
    </row>
    <row r="124" spans="2:5">
      <c r="B124" s="4"/>
      <c r="E124" s="4"/>
    </row>
    <row r="125" spans="2:5">
      <c r="B125" s="4"/>
      <c r="E125" s="4"/>
    </row>
    <row r="126" spans="2:5">
      <c r="B126" s="4"/>
      <c r="E126" s="4"/>
    </row>
    <row r="127" spans="2:5">
      <c r="B127" s="4"/>
      <c r="E127" s="4"/>
    </row>
    <row r="128" spans="2:5">
      <c r="B128" s="4"/>
      <c r="E128" s="4"/>
    </row>
    <row r="129" spans="2:5">
      <c r="B129" s="4"/>
      <c r="E129" s="4"/>
    </row>
    <row r="130" spans="2:5">
      <c r="B130" s="4"/>
      <c r="E130" s="4"/>
    </row>
    <row r="131" spans="2:5">
      <c r="B131" s="4"/>
      <c r="E131" s="4"/>
    </row>
    <row r="132" spans="2:5">
      <c r="B132" s="4"/>
      <c r="E132" s="4"/>
    </row>
    <row r="133" spans="2:5">
      <c r="B133" s="4"/>
      <c r="E133" s="4"/>
    </row>
    <row r="134" spans="2:5">
      <c r="B134" s="4"/>
      <c r="E134" s="4"/>
    </row>
    <row r="135" spans="2:5">
      <c r="B135" s="4"/>
      <c r="E135" s="4"/>
    </row>
    <row r="136" spans="2:5">
      <c r="B136" s="4"/>
      <c r="E136" s="4"/>
    </row>
    <row r="137" spans="2:5">
      <c r="B137" s="4"/>
      <c r="E137" s="4"/>
    </row>
    <row r="138" spans="2:5">
      <c r="B138" s="4"/>
      <c r="E138" s="4"/>
    </row>
    <row r="139" spans="2:5">
      <c r="B139" s="4"/>
      <c r="E139" s="4"/>
    </row>
    <row r="140" spans="2:5">
      <c r="B140" s="4"/>
      <c r="E140" s="4"/>
    </row>
    <row r="141" spans="2:5">
      <c r="B141" s="4"/>
      <c r="E141" s="4"/>
    </row>
    <row r="142" spans="2:5">
      <c r="B142" s="4"/>
      <c r="E142" s="4"/>
    </row>
    <row r="143" spans="2:5">
      <c r="B143" s="4"/>
      <c r="E143" s="4"/>
    </row>
    <row r="144" spans="2:5">
      <c r="B144" s="4"/>
      <c r="E144" s="4"/>
    </row>
    <row r="145" spans="2:5">
      <c r="B145" s="4"/>
      <c r="E145" s="4"/>
    </row>
    <row r="146" spans="2:5">
      <c r="B146" s="4"/>
      <c r="E146" s="4"/>
    </row>
    <row r="147" spans="2:5">
      <c r="B147" s="4"/>
      <c r="E147" s="4"/>
    </row>
    <row r="148" spans="2:5">
      <c r="B148" s="4"/>
      <c r="E148" s="4"/>
    </row>
    <row r="149" spans="2:5">
      <c r="B149" s="4"/>
      <c r="E149" s="4"/>
    </row>
    <row r="150" spans="2:5">
      <c r="B150" s="4"/>
      <c r="E150" s="4"/>
    </row>
    <row r="151" spans="2:5">
      <c r="B151" s="4"/>
      <c r="E151" s="4"/>
    </row>
    <row r="152" spans="2:5">
      <c r="B152" s="4"/>
      <c r="E152" s="4"/>
    </row>
    <row r="153" spans="2:5">
      <c r="B153" s="4"/>
      <c r="E153" s="4"/>
    </row>
    <row r="154" spans="2:5">
      <c r="B154" s="4"/>
      <c r="E154" s="4"/>
    </row>
    <row r="155" spans="2:5">
      <c r="B155" s="4"/>
      <c r="E155" s="4"/>
    </row>
    <row r="156" spans="2:5">
      <c r="B156" s="4"/>
      <c r="E156" s="4"/>
    </row>
    <row r="157" spans="2:5">
      <c r="B157" s="4"/>
      <c r="E157" s="4"/>
    </row>
    <row r="158" spans="2:5">
      <c r="B158" s="4"/>
      <c r="E158" s="4"/>
    </row>
    <row r="159" spans="2:5">
      <c r="B159" s="4"/>
      <c r="E159" s="4"/>
    </row>
    <row r="160" spans="2:5">
      <c r="B160" s="4"/>
      <c r="E160" s="4"/>
    </row>
    <row r="161" spans="2:5">
      <c r="B161" s="4"/>
      <c r="E161" s="4"/>
    </row>
    <row r="162" spans="2:5">
      <c r="B162" s="4"/>
      <c r="E162" s="4"/>
    </row>
    <row r="163" spans="2:5">
      <c r="B163" s="4"/>
      <c r="E163" s="4"/>
    </row>
    <row r="164" spans="2:5">
      <c r="B164" s="4"/>
      <c r="E164" s="4"/>
    </row>
    <row r="165" spans="2:5">
      <c r="B165" s="4"/>
      <c r="E165" s="4"/>
    </row>
    <row r="166" spans="2:5">
      <c r="B166" s="4"/>
      <c r="E166" s="4"/>
    </row>
    <row r="167" spans="2:5">
      <c r="B167" s="4"/>
      <c r="E167" s="4"/>
    </row>
    <row r="168" spans="2:5">
      <c r="B168" s="4"/>
      <c r="E168" s="4"/>
    </row>
    <row r="169" spans="2:5">
      <c r="B169" s="4"/>
      <c r="E169" s="4"/>
    </row>
    <row r="170" spans="2:5">
      <c r="B170" s="4"/>
      <c r="E170" s="4"/>
    </row>
    <row r="171" spans="2:5">
      <c r="B171" s="4"/>
      <c r="E171" s="4"/>
    </row>
    <row r="172" spans="2:5">
      <c r="B172" s="4"/>
      <c r="E172" s="4"/>
    </row>
    <row r="173" spans="2:5">
      <c r="B173" s="4"/>
      <c r="E173" s="4"/>
    </row>
    <row r="174" spans="2:5">
      <c r="B174" s="4"/>
      <c r="E174" s="4"/>
    </row>
    <row r="175" spans="2:5">
      <c r="B175" s="4"/>
      <c r="E175" s="4"/>
    </row>
    <row r="176" spans="2:5">
      <c r="B176" s="4"/>
      <c r="E176" s="4"/>
    </row>
    <row r="177" spans="2:5">
      <c r="B177" s="4"/>
      <c r="E177" s="4"/>
    </row>
    <row r="178" spans="2:5">
      <c r="B178" s="4"/>
      <c r="E178" s="4"/>
    </row>
    <row r="179" spans="2:5">
      <c r="B179" s="4"/>
      <c r="E179" s="4"/>
    </row>
    <row r="180" spans="2:5">
      <c r="B180" s="4"/>
      <c r="E180" s="4"/>
    </row>
    <row r="181" spans="2:5">
      <c r="B181" s="4"/>
      <c r="E181" s="4"/>
    </row>
    <row r="182" spans="2:5">
      <c r="B182" s="4"/>
      <c r="E182" s="4"/>
    </row>
    <row r="183" spans="2:5">
      <c r="B183" s="4"/>
      <c r="E183" s="4"/>
    </row>
    <row r="184" spans="2:5">
      <c r="B184" s="4"/>
      <c r="E184" s="4"/>
    </row>
    <row r="185" spans="2:5">
      <c r="B185" s="4"/>
      <c r="E185" s="4"/>
    </row>
    <row r="186" spans="2:5">
      <c r="B186" s="4"/>
      <c r="E186" s="4"/>
    </row>
    <row r="187" spans="2:5">
      <c r="B187" s="4"/>
      <c r="E187" s="4"/>
    </row>
    <row r="188" spans="2:5">
      <c r="B188" s="4"/>
      <c r="E188" s="4"/>
    </row>
    <row r="189" spans="2:5">
      <c r="B189" s="4"/>
      <c r="E189" s="4"/>
    </row>
    <row r="190" spans="2:5">
      <c r="B190" s="4"/>
      <c r="E190" s="4"/>
    </row>
    <row r="191" spans="2:5">
      <c r="B191" s="4"/>
      <c r="E191" s="4"/>
    </row>
    <row r="192" spans="2:5">
      <c r="B192" s="4"/>
      <c r="E192" s="4"/>
    </row>
    <row r="193" spans="2:5">
      <c r="B193" s="4"/>
      <c r="E193" s="4"/>
    </row>
    <row r="194" spans="2:5">
      <c r="B194" s="4"/>
      <c r="E194" s="4"/>
    </row>
    <row r="195" spans="2:5">
      <c r="B195" s="4"/>
      <c r="E195" s="4"/>
    </row>
    <row r="196" spans="2:5">
      <c r="B196" s="4"/>
      <c r="E196" s="4"/>
    </row>
    <row r="197" spans="2:5">
      <c r="B197" s="4"/>
      <c r="E197" s="4"/>
    </row>
    <row r="198" spans="2:5">
      <c r="B198" s="4"/>
      <c r="E198" s="4"/>
    </row>
    <row r="199" spans="2:5">
      <c r="B199" s="4"/>
      <c r="E199" s="4"/>
    </row>
    <row r="200" spans="2:5">
      <c r="B200" s="4"/>
      <c r="E200" s="4"/>
    </row>
    <row r="201" spans="2:5">
      <c r="B201" s="4"/>
      <c r="E201" s="4"/>
    </row>
    <row r="202" spans="2:5">
      <c r="B202" s="4"/>
      <c r="E202" s="4"/>
    </row>
    <row r="203" spans="2:5">
      <c r="B203" s="4"/>
      <c r="E203" s="4"/>
    </row>
    <row r="204" spans="2:5">
      <c r="B204" s="4"/>
      <c r="E204" s="4"/>
    </row>
    <row r="205" spans="2:5">
      <c r="B205" s="4"/>
      <c r="E205" s="4"/>
    </row>
    <row r="206" spans="2:5">
      <c r="B206" s="4"/>
      <c r="E206" s="4"/>
    </row>
    <row r="207" spans="2:5">
      <c r="B207" s="4"/>
      <c r="E207" s="4"/>
    </row>
    <row r="208" spans="2:5">
      <c r="B208" s="4"/>
      <c r="E208" s="4"/>
    </row>
    <row r="209" spans="2:5">
      <c r="B209" s="4"/>
      <c r="E209" s="4"/>
    </row>
    <row r="210" spans="2:5">
      <c r="B210" s="4"/>
      <c r="E210" s="4"/>
    </row>
    <row r="211" spans="2:5">
      <c r="B211" s="4"/>
      <c r="E211" s="4"/>
    </row>
    <row r="212" spans="2:5">
      <c r="B212" s="4"/>
      <c r="E212" s="4"/>
    </row>
    <row r="213" spans="2:5">
      <c r="B213" s="4"/>
      <c r="E213" s="4"/>
    </row>
    <row r="214" spans="2:5">
      <c r="B214" s="4"/>
      <c r="E214" s="4"/>
    </row>
    <row r="215" spans="2:5">
      <c r="B215" s="4"/>
      <c r="E215" s="4"/>
    </row>
    <row r="216" spans="2:5">
      <c r="B216" s="4"/>
      <c r="E216" s="4"/>
    </row>
    <row r="217" spans="2:5">
      <c r="B217" s="4"/>
      <c r="E217" s="4"/>
    </row>
    <row r="218" spans="2:5">
      <c r="B218" s="4"/>
      <c r="E218" s="4"/>
    </row>
    <row r="219" spans="2:5">
      <c r="B219" s="4"/>
      <c r="E219" s="4"/>
    </row>
    <row r="220" spans="2:5">
      <c r="B220" s="4"/>
      <c r="E220" s="4"/>
    </row>
    <row r="221" spans="2:5">
      <c r="B221" s="4"/>
      <c r="E221" s="4"/>
    </row>
    <row r="222" spans="2:5">
      <c r="B222" s="4"/>
      <c r="E222" s="4"/>
    </row>
    <row r="223" spans="2:5">
      <c r="B223" s="4"/>
      <c r="E223" s="4"/>
    </row>
    <row r="224" spans="2:5">
      <c r="B224" s="4"/>
      <c r="E224" s="4"/>
    </row>
    <row r="225" spans="2:5">
      <c r="B225" s="4"/>
      <c r="E225" s="4"/>
    </row>
    <row r="226" spans="2:5">
      <c r="B226" s="4"/>
      <c r="E226" s="4"/>
    </row>
    <row r="227" spans="2:5">
      <c r="B227" s="4"/>
      <c r="E227" s="4"/>
    </row>
    <row r="228" spans="2:5">
      <c r="B228" s="4"/>
      <c r="E228" s="4"/>
    </row>
    <row r="229" spans="2:5">
      <c r="B229" s="4"/>
      <c r="E229" s="4"/>
    </row>
    <row r="230" spans="2:5">
      <c r="B230" s="4"/>
      <c r="E230" s="4"/>
    </row>
    <row r="231" spans="2:5">
      <c r="B231" s="4"/>
      <c r="E231" s="4"/>
    </row>
    <row r="232" spans="2:5">
      <c r="B232" s="4"/>
      <c r="E232" s="4"/>
    </row>
    <row r="233" spans="2:5">
      <c r="B233" s="4"/>
      <c r="E233" s="4"/>
    </row>
    <row r="234" spans="2:5">
      <c r="B234" s="4"/>
      <c r="E234" s="4"/>
    </row>
    <row r="235" spans="2:5">
      <c r="B235" s="4"/>
      <c r="E235" s="4"/>
    </row>
    <row r="236" spans="2:5">
      <c r="B236" s="4"/>
      <c r="E236" s="4"/>
    </row>
    <row r="237" spans="2:5">
      <c r="B237" s="4"/>
      <c r="E237" s="4"/>
    </row>
    <row r="238" spans="2:5">
      <c r="B238" s="4"/>
      <c r="E238" s="4"/>
    </row>
    <row r="239" spans="2:5">
      <c r="B239" s="4"/>
      <c r="E239" s="4"/>
    </row>
    <row r="240" spans="2:5">
      <c r="B240" s="4"/>
      <c r="E240" s="4"/>
    </row>
    <row r="241" spans="2:5">
      <c r="B241" s="4"/>
      <c r="E241" s="4"/>
    </row>
    <row r="242" spans="2:5">
      <c r="B242" s="4"/>
      <c r="E242" s="4"/>
    </row>
    <row r="243" spans="2:5">
      <c r="B243" s="4"/>
      <c r="E243" s="4"/>
    </row>
    <row r="244" spans="2:5">
      <c r="B244" s="4"/>
      <c r="E244" s="4"/>
    </row>
    <row r="245" spans="2:5">
      <c r="B245" s="4"/>
      <c r="E245" s="4"/>
    </row>
    <row r="246" spans="2:5">
      <c r="B246" s="4"/>
      <c r="E246" s="4"/>
    </row>
    <row r="247" spans="2:5">
      <c r="B247" s="4"/>
      <c r="E247" s="4"/>
    </row>
    <row r="248" spans="2:5">
      <c r="B248" s="4"/>
      <c r="E248" s="4"/>
    </row>
    <row r="249" spans="2:5">
      <c r="B249" s="4"/>
      <c r="E249" s="4"/>
    </row>
    <row r="250" spans="2:5">
      <c r="B250" s="4"/>
      <c r="E250" s="4"/>
    </row>
    <row r="251" spans="2:5">
      <c r="B251" s="4"/>
      <c r="E251" s="4"/>
    </row>
    <row r="252" spans="2:5">
      <c r="B252" s="4"/>
      <c r="E252" s="4"/>
    </row>
    <row r="253" spans="2:5">
      <c r="B253" s="4"/>
      <c r="E253" s="4"/>
    </row>
    <row r="254" spans="2:5">
      <c r="B254" s="4"/>
      <c r="E254" s="4"/>
    </row>
    <row r="255" spans="2:5">
      <c r="B255" s="4"/>
      <c r="E255" s="4"/>
    </row>
    <row r="256" spans="2:5">
      <c r="B256" s="4"/>
      <c r="E256" s="4"/>
    </row>
    <row r="257" spans="2:5">
      <c r="B257" s="4"/>
      <c r="E257" s="4"/>
    </row>
    <row r="258" spans="2:5">
      <c r="B258" s="4"/>
      <c r="E258" s="4"/>
    </row>
    <row r="259" spans="2:5">
      <c r="B259" s="4"/>
      <c r="E259" s="4"/>
    </row>
    <row r="260" spans="2:5">
      <c r="E260" s="4"/>
    </row>
    <row r="261" spans="2:5">
      <c r="E261" s="4"/>
    </row>
    <row r="262" spans="2:5">
      <c r="E262" s="4"/>
    </row>
    <row r="263" spans="2:5">
      <c r="E263" s="4"/>
    </row>
    <row r="264" spans="2:5">
      <c r="E264" s="4"/>
    </row>
    <row r="265" spans="2:5">
      <c r="E265" s="4"/>
    </row>
    <row r="266" spans="2:5">
      <c r="E266" s="4"/>
    </row>
    <row r="267" spans="2:5">
      <c r="E267" s="4"/>
    </row>
    <row r="268" spans="2:5">
      <c r="E268" s="4"/>
    </row>
    <row r="269" spans="2:5">
      <c r="E269" s="4"/>
    </row>
    <row r="270" spans="2:5">
      <c r="E270" s="4"/>
    </row>
    <row r="271" spans="2:5">
      <c r="E271" s="4"/>
    </row>
    <row r="272" spans="2:5">
      <c r="E272" s="4"/>
    </row>
    <row r="273" spans="5:5">
      <c r="E273" s="4"/>
    </row>
    <row r="274" spans="5:5">
      <c r="E274" s="4"/>
    </row>
    <row r="275" spans="5:5">
      <c r="E275" s="4"/>
    </row>
    <row r="276" spans="5:5">
      <c r="E276" s="4"/>
    </row>
    <row r="277" spans="5:5">
      <c r="E277" s="4"/>
    </row>
    <row r="278" spans="5:5">
      <c r="E278" s="4"/>
    </row>
    <row r="279" spans="5:5">
      <c r="E279" s="4"/>
    </row>
    <row r="280" spans="5:5">
      <c r="E280" s="4"/>
    </row>
    <row r="281" spans="5:5">
      <c r="E281" s="4"/>
    </row>
    <row r="282" spans="5:5">
      <c r="E282" s="4"/>
    </row>
    <row r="283" spans="5:5">
      <c r="E283" s="4"/>
    </row>
    <row r="284" spans="5:5">
      <c r="E284" s="4"/>
    </row>
    <row r="285" spans="5:5">
      <c r="E285" s="4"/>
    </row>
    <row r="286" spans="5:5">
      <c r="E286" s="4"/>
    </row>
    <row r="287" spans="5:5">
      <c r="E287" s="4"/>
    </row>
    <row r="288" spans="5:5">
      <c r="E288" s="4"/>
    </row>
    <row r="289" spans="5:5">
      <c r="E289" s="4"/>
    </row>
    <row r="290" spans="5:5">
      <c r="E290" s="4"/>
    </row>
    <row r="291" spans="5:5">
      <c r="E291" s="4"/>
    </row>
    <row r="292" spans="5:5">
      <c r="E292" s="4"/>
    </row>
    <row r="293" spans="5:5">
      <c r="E293" s="4"/>
    </row>
    <row r="294" spans="5:5">
      <c r="E294" s="4"/>
    </row>
    <row r="295" spans="5:5">
      <c r="E295" s="4"/>
    </row>
    <row r="296" spans="5:5">
      <c r="E296" s="4"/>
    </row>
    <row r="297" spans="5:5">
      <c r="E297" s="4"/>
    </row>
    <row r="298" spans="5:5">
      <c r="E298" s="4"/>
    </row>
    <row r="299" spans="5:5">
      <c r="E299" s="4"/>
    </row>
    <row r="300" spans="5:5">
      <c r="E300" s="4"/>
    </row>
    <row r="301" spans="5:5">
      <c r="E301" s="4"/>
    </row>
    <row r="302" spans="5:5">
      <c r="E302" s="4"/>
    </row>
    <row r="303" spans="5:5">
      <c r="E303" s="4"/>
    </row>
    <row r="304" spans="5:5">
      <c r="E304" s="4"/>
    </row>
    <row r="305" spans="5:5">
      <c r="E305" s="4"/>
    </row>
    <row r="306" spans="5:5">
      <c r="E306" s="4"/>
    </row>
    <row r="307" spans="5:5">
      <c r="E307" s="4"/>
    </row>
    <row r="308" spans="5:5">
      <c r="E308" s="4"/>
    </row>
    <row r="309" spans="5:5">
      <c r="E309" s="4"/>
    </row>
    <row r="310" spans="5:5">
      <c r="E310" s="4"/>
    </row>
    <row r="311" spans="5:5">
      <c r="E311" s="4"/>
    </row>
    <row r="312" spans="5:5">
      <c r="E312" s="4"/>
    </row>
    <row r="313" spans="5:5">
      <c r="E313" s="4"/>
    </row>
    <row r="314" spans="5:5">
      <c r="E314" s="4"/>
    </row>
    <row r="315" spans="5:5">
      <c r="E315" s="4"/>
    </row>
    <row r="316" spans="5:5">
      <c r="E316" s="4"/>
    </row>
    <row r="317" spans="5:5">
      <c r="E317" s="4"/>
    </row>
    <row r="318" spans="5:5">
      <c r="E318" s="4"/>
    </row>
    <row r="319" spans="5:5">
      <c r="E319" s="4"/>
    </row>
    <row r="320" spans="5:5">
      <c r="E320" s="4"/>
    </row>
    <row r="321" spans="5:5">
      <c r="E321" s="4"/>
    </row>
    <row r="322" spans="5:5">
      <c r="E322" s="4"/>
    </row>
    <row r="323" spans="5:5">
      <c r="E323" s="4"/>
    </row>
    <row r="324" spans="5:5">
      <c r="E324" s="4"/>
    </row>
    <row r="325" spans="5:5">
      <c r="E325" s="4"/>
    </row>
    <row r="326" spans="5:5">
      <c r="E326" s="4"/>
    </row>
    <row r="327" spans="5:5">
      <c r="E327" s="4"/>
    </row>
    <row r="328" spans="5:5">
      <c r="E328" s="4"/>
    </row>
    <row r="329" spans="5:5">
      <c r="E329" s="4"/>
    </row>
    <row r="330" spans="5:5">
      <c r="E330" s="4"/>
    </row>
    <row r="331" spans="5:5">
      <c r="E331" s="4"/>
    </row>
    <row r="332" spans="5:5">
      <c r="E332" s="4"/>
    </row>
    <row r="333" spans="5:5">
      <c r="E333" s="4"/>
    </row>
    <row r="334" spans="5:5">
      <c r="E334" s="4"/>
    </row>
    <row r="335" spans="5:5">
      <c r="E335" s="4"/>
    </row>
    <row r="336" spans="5:5">
      <c r="E336" s="4"/>
    </row>
    <row r="337" spans="5:5">
      <c r="E337" s="4"/>
    </row>
    <row r="338" spans="5:5">
      <c r="E338" s="4"/>
    </row>
    <row r="339" spans="5:5">
      <c r="E339" s="4"/>
    </row>
    <row r="340" spans="5:5">
      <c r="E340" s="4"/>
    </row>
    <row r="341" spans="5:5">
      <c r="E341" s="4"/>
    </row>
    <row r="342" spans="5:5">
      <c r="E342" s="4"/>
    </row>
    <row r="343" spans="5:5">
      <c r="E343" s="4"/>
    </row>
    <row r="344" spans="5:5">
      <c r="E344" s="4"/>
    </row>
    <row r="345" spans="5:5">
      <c r="E345" s="4"/>
    </row>
    <row r="346" spans="5:5">
      <c r="E346" s="4"/>
    </row>
    <row r="347" spans="5:5">
      <c r="E347" s="4"/>
    </row>
    <row r="348" spans="5:5">
      <c r="E348" s="4"/>
    </row>
    <row r="349" spans="5:5">
      <c r="E349" s="4"/>
    </row>
    <row r="350" spans="5:5">
      <c r="E350" s="4"/>
    </row>
    <row r="351" spans="5:5">
      <c r="E351" s="4"/>
    </row>
    <row r="352" spans="5:5">
      <c r="E352" s="4"/>
    </row>
    <row r="353" spans="5:5">
      <c r="E353" s="4"/>
    </row>
    <row r="354" spans="5:5">
      <c r="E354" s="4"/>
    </row>
    <row r="355" spans="5:5">
      <c r="E355" s="4"/>
    </row>
    <row r="356" spans="5:5">
      <c r="E356" s="4"/>
    </row>
    <row r="357" spans="5:5">
      <c r="E357" s="4"/>
    </row>
    <row r="358" spans="5:5">
      <c r="E358" s="4"/>
    </row>
    <row r="359" spans="5:5">
      <c r="E359" s="4"/>
    </row>
    <row r="360" spans="5:5">
      <c r="E360" s="4"/>
    </row>
    <row r="361" spans="5:5">
      <c r="E361" s="4"/>
    </row>
    <row r="362" spans="5:5">
      <c r="E362" s="4"/>
    </row>
    <row r="363" spans="5:5">
      <c r="E363" s="4"/>
    </row>
    <row r="364" spans="5:5">
      <c r="E364" s="4"/>
    </row>
    <row r="365" spans="5:5">
      <c r="E365" s="4"/>
    </row>
    <row r="366" spans="5:5">
      <c r="E366" s="4"/>
    </row>
    <row r="367" spans="5:5">
      <c r="E367" s="4"/>
    </row>
    <row r="368" spans="5:5">
      <c r="E368" s="4"/>
    </row>
    <row r="369" spans="5:5">
      <c r="E369" s="4"/>
    </row>
    <row r="370" spans="5:5">
      <c r="E370" s="4"/>
    </row>
    <row r="371" spans="5:5">
      <c r="E371" s="4"/>
    </row>
    <row r="372" spans="5:5">
      <c r="E372" s="4"/>
    </row>
    <row r="373" spans="5:5">
      <c r="E373" s="4"/>
    </row>
    <row r="374" spans="5:5">
      <c r="E374" s="4"/>
    </row>
    <row r="375" spans="5:5">
      <c r="E375" s="4"/>
    </row>
    <row r="376" spans="5:5">
      <c r="E376" s="4"/>
    </row>
    <row r="377" spans="5:5">
      <c r="E377" s="4"/>
    </row>
    <row r="378" spans="5:5">
      <c r="E378" s="4"/>
    </row>
    <row r="379" spans="5:5">
      <c r="E379" s="4"/>
    </row>
    <row r="380" spans="5:5">
      <c r="E380" s="4"/>
    </row>
    <row r="381" spans="5:5">
      <c r="E381" s="4"/>
    </row>
    <row r="382" spans="5:5">
      <c r="E382" s="4"/>
    </row>
    <row r="383" spans="5:5">
      <c r="E383" s="4"/>
    </row>
    <row r="384" spans="5:5">
      <c r="E384" s="4"/>
    </row>
    <row r="385" spans="5:5">
      <c r="E385" s="4"/>
    </row>
    <row r="386" spans="5:5">
      <c r="E386" s="4"/>
    </row>
    <row r="387" spans="5:5">
      <c r="E387" s="4"/>
    </row>
    <row r="388" spans="5:5">
      <c r="E388" s="4"/>
    </row>
    <row r="389" spans="5:5">
      <c r="E389" s="4"/>
    </row>
    <row r="390" spans="5:5">
      <c r="E390" s="4"/>
    </row>
    <row r="391" spans="5:5">
      <c r="E391" s="4"/>
    </row>
    <row r="392" spans="5:5">
      <c r="E392" s="4"/>
    </row>
    <row r="393" spans="5:5">
      <c r="E393" s="4"/>
    </row>
    <row r="394" spans="5:5">
      <c r="E394" s="4"/>
    </row>
    <row r="395" spans="5:5">
      <c r="E395" s="4"/>
    </row>
    <row r="396" spans="5:5">
      <c r="E396" s="4"/>
    </row>
    <row r="397" spans="5:5">
      <c r="E397" s="4"/>
    </row>
    <row r="398" spans="5:5">
      <c r="E398" s="4"/>
    </row>
    <row r="399" spans="5:5">
      <c r="E399" s="4"/>
    </row>
    <row r="400" spans="5:5">
      <c r="E400" s="4"/>
    </row>
    <row r="401" spans="5:5">
      <c r="E401" s="4"/>
    </row>
    <row r="402" spans="5:5">
      <c r="E402" s="4"/>
    </row>
    <row r="403" spans="5:5">
      <c r="E403" s="4"/>
    </row>
    <row r="404" spans="5:5">
      <c r="E404" s="4"/>
    </row>
    <row r="405" spans="5:5">
      <c r="E405" s="4"/>
    </row>
    <row r="406" spans="5:5">
      <c r="E406" s="4"/>
    </row>
    <row r="407" spans="5:5">
      <c r="E407" s="4"/>
    </row>
    <row r="408" spans="5:5">
      <c r="E408" s="4"/>
    </row>
    <row r="409" spans="5:5">
      <c r="E409" s="4"/>
    </row>
    <row r="410" spans="5:5">
      <c r="E410" s="4"/>
    </row>
    <row r="411" spans="5:5">
      <c r="E411" s="4"/>
    </row>
    <row r="412" spans="5:5">
      <c r="E412" s="4"/>
    </row>
    <row r="413" spans="5:5">
      <c r="E413" s="4"/>
    </row>
    <row r="414" spans="5:5">
      <c r="E414" s="4"/>
    </row>
    <row r="415" spans="5:5">
      <c r="E415" s="4"/>
    </row>
    <row r="416" spans="5:5">
      <c r="E416" s="4"/>
    </row>
    <row r="417" spans="5:5">
      <c r="E417" s="4"/>
    </row>
    <row r="418" spans="5:5">
      <c r="E418" s="4"/>
    </row>
    <row r="419" spans="5:5">
      <c r="E419" s="4"/>
    </row>
    <row r="420" spans="5:5">
      <c r="E420" s="4"/>
    </row>
    <row r="421" spans="5:5">
      <c r="E421" s="4"/>
    </row>
    <row r="422" spans="5:5">
      <c r="E422" s="4"/>
    </row>
    <row r="423" spans="5:5">
      <c r="E423" s="4"/>
    </row>
    <row r="424" spans="5:5">
      <c r="E424" s="4"/>
    </row>
    <row r="425" spans="5:5">
      <c r="E425" s="4"/>
    </row>
    <row r="426" spans="5:5">
      <c r="E426" s="4"/>
    </row>
    <row r="427" spans="5:5">
      <c r="E427" s="4"/>
    </row>
    <row r="428" spans="5:5">
      <c r="E428" s="4"/>
    </row>
    <row r="429" spans="5:5">
      <c r="E429" s="4"/>
    </row>
    <row r="430" spans="5:5">
      <c r="E430" s="4"/>
    </row>
    <row r="431" spans="5:5">
      <c r="E431" s="4"/>
    </row>
    <row r="432" spans="5:5">
      <c r="E432" s="4"/>
    </row>
    <row r="433" spans="5:5">
      <c r="E433" s="4"/>
    </row>
    <row r="434" spans="5:5">
      <c r="E434" s="4"/>
    </row>
    <row r="435" spans="5:5">
      <c r="E435" s="4"/>
    </row>
    <row r="436" spans="5:5">
      <c r="E436" s="4"/>
    </row>
    <row r="437" spans="5:5">
      <c r="E437" s="4"/>
    </row>
    <row r="438" spans="5:5">
      <c r="E438" s="4"/>
    </row>
    <row r="439" spans="5:5">
      <c r="E439" s="4"/>
    </row>
    <row r="440" spans="5:5">
      <c r="E440" s="4"/>
    </row>
    <row r="441" spans="5:5">
      <c r="E441" s="4"/>
    </row>
    <row r="442" spans="5:5">
      <c r="E442" s="4"/>
    </row>
    <row r="443" spans="5:5">
      <c r="E443" s="4"/>
    </row>
    <row r="444" spans="5:5">
      <c r="E444" s="4"/>
    </row>
    <row r="445" spans="5:5">
      <c r="E445" s="4"/>
    </row>
    <row r="446" spans="5:5">
      <c r="E446" s="4"/>
    </row>
    <row r="447" spans="5:5">
      <c r="E447" s="4"/>
    </row>
    <row r="448" spans="5:5">
      <c r="E448" s="4"/>
    </row>
    <row r="449" spans="5:5">
      <c r="E449" s="4"/>
    </row>
    <row r="450" spans="5:5">
      <c r="E450" s="4"/>
    </row>
    <row r="451" spans="5:5">
      <c r="E451" s="4"/>
    </row>
    <row r="452" spans="5:5">
      <c r="E452" s="4"/>
    </row>
    <row r="453" spans="5:5">
      <c r="E453" s="4"/>
    </row>
    <row r="454" spans="5:5">
      <c r="E454" s="4"/>
    </row>
    <row r="455" spans="5:5">
      <c r="E455" s="4"/>
    </row>
    <row r="456" spans="5:5">
      <c r="E456" s="4"/>
    </row>
    <row r="457" spans="5:5">
      <c r="E457" s="4"/>
    </row>
    <row r="458" spans="5:5">
      <c r="E458" s="4"/>
    </row>
    <row r="459" spans="5:5">
      <c r="E459" s="4"/>
    </row>
    <row r="460" spans="5:5">
      <c r="E460" s="4"/>
    </row>
    <row r="461" spans="5:5">
      <c r="E461" s="4"/>
    </row>
    <row r="462" spans="5:5">
      <c r="E462" s="4"/>
    </row>
    <row r="463" spans="5:5">
      <c r="E463" s="4"/>
    </row>
    <row r="464" spans="5:5">
      <c r="E464" s="4"/>
    </row>
    <row r="465" spans="5:5">
      <c r="E465" s="4"/>
    </row>
    <row r="466" spans="5:5">
      <c r="E466" s="4"/>
    </row>
    <row r="467" spans="5:5">
      <c r="E467" s="4"/>
    </row>
    <row r="468" spans="5:5">
      <c r="E468" s="4"/>
    </row>
    <row r="469" spans="5:5">
      <c r="E469" s="4"/>
    </row>
    <row r="470" spans="5:5">
      <c r="E470" s="4"/>
    </row>
    <row r="471" spans="5:5">
      <c r="E471" s="4"/>
    </row>
    <row r="472" spans="5:5">
      <c r="E472" s="4"/>
    </row>
    <row r="473" spans="5:5">
      <c r="E473" s="4"/>
    </row>
    <row r="474" spans="5:5">
      <c r="E474" s="4"/>
    </row>
    <row r="475" spans="5:5">
      <c r="E475" s="4"/>
    </row>
    <row r="476" spans="5:5">
      <c r="E476" s="4"/>
    </row>
    <row r="477" spans="5:5">
      <c r="E477" s="4"/>
    </row>
    <row r="478" spans="5:5">
      <c r="E478" s="4"/>
    </row>
    <row r="479" spans="5:5">
      <c r="E479" s="4"/>
    </row>
    <row r="480" spans="5:5">
      <c r="E480" s="4"/>
    </row>
    <row r="481" spans="5:5">
      <c r="E481" s="4"/>
    </row>
    <row r="482" spans="5:5">
      <c r="E482" s="4"/>
    </row>
    <row r="483" spans="5:5">
      <c r="E483" s="4"/>
    </row>
    <row r="484" spans="5:5">
      <c r="E484" s="4"/>
    </row>
    <row r="485" spans="5:5">
      <c r="E485" s="4"/>
    </row>
    <row r="486" spans="5:5">
      <c r="E486" s="4"/>
    </row>
    <row r="487" spans="5:5">
      <c r="E487" s="4"/>
    </row>
    <row r="488" spans="5:5">
      <c r="E488" s="4"/>
    </row>
    <row r="489" spans="5:5">
      <c r="E489" s="4"/>
    </row>
    <row r="490" spans="5:5">
      <c r="E490" s="4"/>
    </row>
    <row r="491" spans="5:5">
      <c r="E491" s="4"/>
    </row>
    <row r="492" spans="5:5">
      <c r="E492" s="4"/>
    </row>
    <row r="493" spans="5:5">
      <c r="E493" s="4"/>
    </row>
    <row r="494" spans="5:5">
      <c r="E494" s="4"/>
    </row>
    <row r="495" spans="5:5">
      <c r="E495" s="4"/>
    </row>
    <row r="496" spans="5:5">
      <c r="E496" s="4"/>
    </row>
    <row r="497" spans="5:5">
      <c r="E497" s="4"/>
    </row>
    <row r="498" spans="5:5">
      <c r="E498" s="4"/>
    </row>
    <row r="499" spans="5:5">
      <c r="E499" s="4"/>
    </row>
    <row r="500" spans="5:5">
      <c r="E500" s="4"/>
    </row>
    <row r="501" spans="5:5">
      <c r="E501" s="4"/>
    </row>
    <row r="502" spans="5:5">
      <c r="E502" s="4"/>
    </row>
    <row r="503" spans="5:5">
      <c r="E503" s="4"/>
    </row>
    <row r="504" spans="5:5">
      <c r="E504" s="4"/>
    </row>
    <row r="505" spans="5:5">
      <c r="E505" s="4"/>
    </row>
    <row r="506" spans="5:5">
      <c r="E506" s="4"/>
    </row>
    <row r="507" spans="5:5">
      <c r="E507" s="4"/>
    </row>
    <row r="508" spans="5:5">
      <c r="E508" s="4"/>
    </row>
    <row r="509" spans="5:5">
      <c r="E509" s="4"/>
    </row>
    <row r="510" spans="5:5">
      <c r="E510" s="4"/>
    </row>
    <row r="511" spans="5:5">
      <c r="E511" s="4"/>
    </row>
    <row r="512" spans="5:5">
      <c r="E512" s="4"/>
    </row>
    <row r="513" spans="5:5">
      <c r="E513" s="4"/>
    </row>
    <row r="514" spans="5:5">
      <c r="E514" s="4"/>
    </row>
    <row r="515" spans="5:5">
      <c r="E515" s="4"/>
    </row>
    <row r="516" spans="5:5">
      <c r="E516" s="4"/>
    </row>
    <row r="517" spans="5:5">
      <c r="E517" s="4"/>
    </row>
    <row r="518" spans="5:5">
      <c r="E518" s="4"/>
    </row>
    <row r="519" spans="5:5">
      <c r="E519" s="4"/>
    </row>
    <row r="520" spans="5:5">
      <c r="E520" s="4"/>
    </row>
    <row r="521" spans="5:5">
      <c r="E521" s="4"/>
    </row>
    <row r="522" spans="5:5">
      <c r="E522" s="4"/>
    </row>
    <row r="523" spans="5:5">
      <c r="E523" s="4"/>
    </row>
    <row r="524" spans="5:5">
      <c r="E524" s="4"/>
    </row>
    <row r="525" spans="5:5">
      <c r="E525" s="4"/>
    </row>
    <row r="526" spans="5:5">
      <c r="E526" s="4"/>
    </row>
    <row r="527" spans="5:5">
      <c r="E527" s="4"/>
    </row>
    <row r="528" spans="5:5">
      <c r="E528" s="4"/>
    </row>
    <row r="529" spans="5:5">
      <c r="E529" s="4"/>
    </row>
    <row r="530" spans="5:5">
      <c r="E530" s="4"/>
    </row>
    <row r="531" spans="5:5">
      <c r="E531" s="4"/>
    </row>
    <row r="532" spans="5:5">
      <c r="E532" s="4"/>
    </row>
    <row r="533" spans="5:5">
      <c r="E533" s="4"/>
    </row>
    <row r="534" spans="5:5">
      <c r="E534" s="4"/>
    </row>
    <row r="535" spans="5:5">
      <c r="E535" s="4"/>
    </row>
    <row r="536" spans="5:5">
      <c r="E536" s="4"/>
    </row>
    <row r="537" spans="5:5">
      <c r="E537" s="4"/>
    </row>
    <row r="538" spans="5:5">
      <c r="E538" s="4"/>
    </row>
    <row r="539" spans="5:5">
      <c r="E539" s="4"/>
    </row>
    <row r="540" spans="5:5">
      <c r="E540" s="4"/>
    </row>
    <row r="541" spans="5:5">
      <c r="E541" s="4"/>
    </row>
    <row r="542" spans="5:5">
      <c r="E542" s="4"/>
    </row>
    <row r="543" spans="5:5">
      <c r="E543" s="4"/>
    </row>
    <row r="544" spans="5:5">
      <c r="E544" s="4"/>
    </row>
    <row r="545" spans="5:5">
      <c r="E545" s="4"/>
    </row>
    <row r="546" spans="5:5">
      <c r="E546" s="4"/>
    </row>
    <row r="547" spans="5:5">
      <c r="E547" s="4"/>
    </row>
    <row r="548" spans="5:5">
      <c r="E548" s="4"/>
    </row>
    <row r="549" spans="5:5">
      <c r="E549" s="4"/>
    </row>
    <row r="550" spans="5:5">
      <c r="E550" s="4"/>
    </row>
    <row r="551" spans="5:5">
      <c r="E551" s="4"/>
    </row>
    <row r="552" spans="5:5">
      <c r="E552" s="4"/>
    </row>
    <row r="553" spans="5:5">
      <c r="E553" s="4"/>
    </row>
    <row r="554" spans="5:5">
      <c r="E554" s="4"/>
    </row>
    <row r="555" spans="5:5">
      <c r="E555" s="4"/>
    </row>
    <row r="556" spans="5:5">
      <c r="E556" s="4"/>
    </row>
    <row r="557" spans="5:5">
      <c r="E557" s="4"/>
    </row>
    <row r="558" spans="5:5">
      <c r="E558" s="4"/>
    </row>
    <row r="559" spans="5:5">
      <c r="E559" s="4"/>
    </row>
    <row r="560" spans="5:5">
      <c r="E560" s="4"/>
    </row>
    <row r="561" spans="5:5">
      <c r="E561" s="4"/>
    </row>
    <row r="562" spans="5:5">
      <c r="E562" s="4"/>
    </row>
    <row r="563" spans="5:5">
      <c r="E563" s="4"/>
    </row>
    <row r="564" spans="5:5">
      <c r="E564" s="4"/>
    </row>
    <row r="565" spans="5:5">
      <c r="E565" s="4"/>
    </row>
    <row r="566" spans="5:5">
      <c r="E566" s="4"/>
    </row>
    <row r="567" spans="5:5">
      <c r="E567" s="4"/>
    </row>
    <row r="568" spans="5:5">
      <c r="E568" s="4"/>
    </row>
    <row r="569" spans="5:5">
      <c r="E569" s="4"/>
    </row>
    <row r="570" spans="5:5">
      <c r="E570" s="4"/>
    </row>
    <row r="571" spans="5:5">
      <c r="E571" s="4"/>
    </row>
    <row r="572" spans="5:5">
      <c r="E572" s="4"/>
    </row>
    <row r="573" spans="5:5">
      <c r="E573" s="4"/>
    </row>
    <row r="574" spans="5:5">
      <c r="E574" s="4"/>
    </row>
    <row r="575" spans="5:5">
      <c r="E575" s="4"/>
    </row>
    <row r="576" spans="5:5">
      <c r="E576" s="4"/>
    </row>
    <row r="577" spans="5:5">
      <c r="E577" s="4"/>
    </row>
    <row r="578" spans="5:5">
      <c r="E578" s="4"/>
    </row>
    <row r="579" spans="5:5">
      <c r="E579" s="4"/>
    </row>
    <row r="580" spans="5:5">
      <c r="E580" s="4"/>
    </row>
    <row r="581" spans="5:5">
      <c r="E581" s="4"/>
    </row>
    <row r="582" spans="5:5">
      <c r="E582" s="4"/>
    </row>
    <row r="583" spans="5:5">
      <c r="E583" s="4"/>
    </row>
    <row r="584" spans="5:5">
      <c r="E584" s="4"/>
    </row>
    <row r="585" spans="5:5">
      <c r="E585" s="4"/>
    </row>
    <row r="586" spans="5:5">
      <c r="E586" s="4"/>
    </row>
    <row r="587" spans="5:5">
      <c r="E587" s="4"/>
    </row>
    <row r="588" spans="5:5">
      <c r="E588" s="4"/>
    </row>
    <row r="589" spans="5:5">
      <c r="E589" s="4"/>
    </row>
    <row r="590" spans="5:5">
      <c r="E590" s="4"/>
    </row>
    <row r="591" spans="5:5">
      <c r="E591" s="4"/>
    </row>
    <row r="592" spans="5:5">
      <c r="E592" s="4"/>
    </row>
    <row r="593" spans="5:5">
      <c r="E593" s="4"/>
    </row>
    <row r="594" spans="5:5">
      <c r="E594" s="4"/>
    </row>
    <row r="595" spans="5:5">
      <c r="E595" s="4"/>
    </row>
    <row r="596" spans="5:5">
      <c r="E596" s="4"/>
    </row>
    <row r="597" spans="5:5">
      <c r="E597" s="4"/>
    </row>
    <row r="598" spans="5:5">
      <c r="E598" s="4"/>
    </row>
    <row r="599" spans="5:5">
      <c r="E599" s="4"/>
    </row>
    <row r="600" spans="5:5">
      <c r="E600" s="4"/>
    </row>
    <row r="601" spans="5:5">
      <c r="E601" s="4"/>
    </row>
    <row r="602" spans="5:5">
      <c r="E602" s="4"/>
    </row>
    <row r="603" spans="5:5">
      <c r="E603" s="4"/>
    </row>
    <row r="604" spans="5:5">
      <c r="E604" s="4"/>
    </row>
    <row r="605" spans="5:5">
      <c r="E605" s="4"/>
    </row>
    <row r="606" spans="5:5">
      <c r="E606" s="4"/>
    </row>
    <row r="607" spans="5:5">
      <c r="E607" s="4"/>
    </row>
    <row r="608" spans="5:5">
      <c r="E608" s="4"/>
    </row>
    <row r="609" spans="5:5">
      <c r="E609" s="4"/>
    </row>
    <row r="610" spans="5:5">
      <c r="E610" s="4"/>
    </row>
    <row r="611" spans="5:5">
      <c r="E611" s="4"/>
    </row>
    <row r="612" spans="5:5">
      <c r="E612" s="4"/>
    </row>
    <row r="613" spans="5:5">
      <c r="E613" s="4"/>
    </row>
    <row r="614" spans="5:5">
      <c r="E614" s="4"/>
    </row>
    <row r="615" spans="5:5">
      <c r="E615" s="4"/>
    </row>
    <row r="616" spans="5:5">
      <c r="E616" s="4"/>
    </row>
    <row r="617" spans="5:5">
      <c r="E617" s="4"/>
    </row>
    <row r="618" spans="5:5">
      <c r="E618" s="4"/>
    </row>
    <row r="619" spans="5:5">
      <c r="E619" s="4"/>
    </row>
    <row r="620" spans="5:5">
      <c r="E620" s="4"/>
    </row>
    <row r="621" spans="5:5">
      <c r="E621" s="4"/>
    </row>
    <row r="622" spans="5:5">
      <c r="E622" s="4"/>
    </row>
    <row r="623" spans="5:5">
      <c r="E623" s="4"/>
    </row>
    <row r="624" spans="5:5">
      <c r="E624" s="4"/>
    </row>
    <row r="625" spans="5:5">
      <c r="E625" s="4"/>
    </row>
    <row r="626" spans="5:5">
      <c r="E626" s="4"/>
    </row>
    <row r="627" spans="5:5">
      <c r="E627" s="4"/>
    </row>
    <row r="628" spans="5:5">
      <c r="E628" s="4"/>
    </row>
    <row r="629" spans="5:5">
      <c r="E629" s="4"/>
    </row>
    <row r="630" spans="5:5">
      <c r="E630" s="4"/>
    </row>
    <row r="631" spans="5:5">
      <c r="E631" s="4"/>
    </row>
    <row r="632" spans="5:5">
      <c r="E632" s="4"/>
    </row>
    <row r="633" spans="5:5">
      <c r="E633" s="4"/>
    </row>
    <row r="634" spans="5:5">
      <c r="E634" s="4"/>
    </row>
    <row r="635" spans="5:5">
      <c r="E635" s="4"/>
    </row>
    <row r="636" spans="5:5">
      <c r="E636" s="4"/>
    </row>
    <row r="637" spans="5:5">
      <c r="E637" s="4"/>
    </row>
    <row r="638" spans="5:5">
      <c r="E638" s="4"/>
    </row>
    <row r="639" spans="5:5">
      <c r="E639" s="4"/>
    </row>
    <row r="640" spans="5:5">
      <c r="E640" s="4"/>
    </row>
    <row r="641" spans="5:5">
      <c r="E641" s="4"/>
    </row>
    <row r="642" spans="5:5">
      <c r="E642" s="4"/>
    </row>
    <row r="643" spans="5:5">
      <c r="E643" s="4"/>
    </row>
    <row r="644" spans="5:5">
      <c r="E644" s="4"/>
    </row>
    <row r="645" spans="5:5">
      <c r="E645" s="4"/>
    </row>
    <row r="646" spans="5:5">
      <c r="E646" s="4"/>
    </row>
    <row r="647" spans="5:5">
      <c r="E647" s="4"/>
    </row>
    <row r="648" spans="5:5">
      <c r="E648" s="4"/>
    </row>
    <row r="649" spans="5:5">
      <c r="E649" s="4"/>
    </row>
    <row r="650" spans="5:5">
      <c r="E650" s="4"/>
    </row>
    <row r="651" spans="5:5">
      <c r="E651" s="4"/>
    </row>
    <row r="652" spans="5:5">
      <c r="E652" s="4"/>
    </row>
    <row r="653" spans="5:5">
      <c r="E653" s="4"/>
    </row>
    <row r="654" spans="5:5">
      <c r="E654" s="4"/>
    </row>
    <row r="655" spans="5:5">
      <c r="E655" s="4"/>
    </row>
    <row r="656" spans="5:5">
      <c r="E656" s="4"/>
    </row>
    <row r="657" spans="5:5">
      <c r="E657" s="4"/>
    </row>
    <row r="658" spans="5:5">
      <c r="E658" s="4"/>
    </row>
    <row r="659" spans="5:5">
      <c r="E659" s="4"/>
    </row>
    <row r="660" spans="5:5">
      <c r="E660" s="4"/>
    </row>
    <row r="661" spans="5:5">
      <c r="E661" s="4"/>
    </row>
    <row r="662" spans="5:5">
      <c r="E662" s="4"/>
    </row>
    <row r="663" spans="5:5">
      <c r="E663" s="4"/>
    </row>
    <row r="664" spans="5:5">
      <c r="E664" s="4"/>
    </row>
    <row r="665" spans="5:5">
      <c r="E665" s="4"/>
    </row>
    <row r="666" spans="5:5">
      <c r="E666" s="4"/>
    </row>
    <row r="667" spans="5:5">
      <c r="E667" s="4"/>
    </row>
    <row r="668" spans="5:5">
      <c r="E668" s="4"/>
    </row>
    <row r="669" spans="5:5">
      <c r="E669" s="4"/>
    </row>
    <row r="670" spans="5:5">
      <c r="E670" s="4"/>
    </row>
    <row r="671" spans="5:5">
      <c r="E671" s="4"/>
    </row>
    <row r="672" spans="5:5">
      <c r="E672" s="4"/>
    </row>
    <row r="673" spans="5:5">
      <c r="E673" s="4"/>
    </row>
    <row r="674" spans="5:5">
      <c r="E674" s="4"/>
    </row>
    <row r="675" spans="5:5">
      <c r="E675" s="4"/>
    </row>
    <row r="676" spans="5:5">
      <c r="E676" s="4"/>
    </row>
    <row r="677" spans="5:5">
      <c r="E677" s="4"/>
    </row>
    <row r="678" spans="5:5">
      <c r="E678" s="4"/>
    </row>
    <row r="679" spans="5:5">
      <c r="E679" s="4"/>
    </row>
    <row r="680" spans="5:5">
      <c r="E680" s="4"/>
    </row>
    <row r="681" spans="5:5">
      <c r="E681" s="4"/>
    </row>
    <row r="682" spans="5:5">
      <c r="E682" s="4"/>
    </row>
    <row r="683" spans="5:5">
      <c r="E683" s="4"/>
    </row>
    <row r="684" spans="5:5">
      <c r="E684" s="4"/>
    </row>
    <row r="685" spans="5:5">
      <c r="E685" s="4"/>
    </row>
    <row r="686" spans="5:5">
      <c r="E686" s="4"/>
    </row>
    <row r="687" spans="5:5">
      <c r="E687" s="4"/>
    </row>
    <row r="688" spans="5:5">
      <c r="E688" s="4"/>
    </row>
    <row r="689" spans="5:5">
      <c r="E689" s="4"/>
    </row>
    <row r="690" spans="5:5">
      <c r="E690" s="4"/>
    </row>
    <row r="691" spans="5:5">
      <c r="E691" s="4"/>
    </row>
    <row r="692" spans="5:5">
      <c r="E692" s="4"/>
    </row>
    <row r="693" spans="5:5">
      <c r="E693" s="4"/>
    </row>
    <row r="694" spans="5:5">
      <c r="E694" s="4"/>
    </row>
    <row r="695" spans="5:5">
      <c r="E695" s="4"/>
    </row>
    <row r="696" spans="5:5">
      <c r="E696" s="4"/>
    </row>
    <row r="697" spans="5:5">
      <c r="E697" s="4"/>
    </row>
    <row r="698" spans="5:5">
      <c r="E698" s="4"/>
    </row>
    <row r="699" spans="5:5">
      <c r="E699" s="4"/>
    </row>
    <row r="700" spans="5:5">
      <c r="E700" s="4"/>
    </row>
    <row r="701" spans="5:5">
      <c r="E701" s="4"/>
    </row>
    <row r="702" spans="5:5">
      <c r="E702" s="4"/>
    </row>
    <row r="703" spans="5:5">
      <c r="E703" s="4"/>
    </row>
    <row r="704" spans="5:5">
      <c r="E704" s="4"/>
    </row>
    <row r="705" spans="5:5">
      <c r="E705" s="4"/>
    </row>
    <row r="706" spans="5:5">
      <c r="E706" s="4"/>
    </row>
    <row r="707" spans="5:5">
      <c r="E707" s="4"/>
    </row>
    <row r="708" spans="5:5">
      <c r="E708" s="4"/>
    </row>
    <row r="709" spans="5:5">
      <c r="E709" s="4"/>
    </row>
    <row r="710" spans="5:5">
      <c r="E710" s="4"/>
    </row>
    <row r="711" spans="5:5">
      <c r="E711" s="4"/>
    </row>
    <row r="712" spans="5:5">
      <c r="E712" s="4"/>
    </row>
    <row r="713" spans="5:5">
      <c r="E713" s="4"/>
    </row>
    <row r="714" spans="5:5">
      <c r="E714" s="4"/>
    </row>
    <row r="715" spans="5:5">
      <c r="E715" s="4"/>
    </row>
    <row r="716" spans="5:5">
      <c r="E716" s="4"/>
    </row>
    <row r="717" spans="5:5">
      <c r="E717" s="4"/>
    </row>
    <row r="718" spans="5:5">
      <c r="E718" s="4"/>
    </row>
    <row r="719" spans="5:5">
      <c r="E719" s="4"/>
    </row>
    <row r="720" spans="5:5">
      <c r="E720" s="4"/>
    </row>
    <row r="721" spans="5:5">
      <c r="E721" s="4"/>
    </row>
    <row r="722" spans="5:5">
      <c r="E722" s="4"/>
    </row>
    <row r="723" spans="5:5">
      <c r="E723" s="4"/>
    </row>
    <row r="724" spans="5:5">
      <c r="E724" s="4"/>
    </row>
    <row r="725" spans="5:5">
      <c r="E725" s="4"/>
    </row>
    <row r="726" spans="5:5">
      <c r="E726" s="4"/>
    </row>
    <row r="727" spans="5:5">
      <c r="E727" s="4"/>
    </row>
    <row r="728" spans="5:5">
      <c r="E728" s="4"/>
    </row>
    <row r="729" spans="5:5">
      <c r="E729" s="4"/>
    </row>
    <row r="730" spans="5:5">
      <c r="E730" s="4"/>
    </row>
    <row r="731" spans="5:5">
      <c r="E731" s="4"/>
    </row>
    <row r="732" spans="5:5">
      <c r="E732" s="4"/>
    </row>
    <row r="733" spans="5:5">
      <c r="E733" s="4"/>
    </row>
    <row r="734" spans="5:5">
      <c r="E734" s="4"/>
    </row>
    <row r="735" spans="5:5">
      <c r="E735" s="4"/>
    </row>
    <row r="736" spans="5:5">
      <c r="E736" s="4"/>
    </row>
    <row r="737" spans="5:5">
      <c r="E737" s="4"/>
    </row>
    <row r="738" spans="5:5">
      <c r="E738" s="4"/>
    </row>
    <row r="739" spans="5:5">
      <c r="E739" s="4"/>
    </row>
    <row r="740" spans="5:5">
      <c r="E740" s="4"/>
    </row>
    <row r="741" spans="5:5">
      <c r="E741" s="4"/>
    </row>
    <row r="742" spans="5:5">
      <c r="E742" s="4"/>
    </row>
    <row r="743" spans="5:5">
      <c r="E743" s="4"/>
    </row>
    <row r="744" spans="5:5">
      <c r="E744" s="4"/>
    </row>
    <row r="745" spans="5:5">
      <c r="E745" s="4"/>
    </row>
    <row r="746" spans="5:5">
      <c r="E746" s="4"/>
    </row>
    <row r="747" spans="5:5">
      <c r="E747" s="4"/>
    </row>
    <row r="748" spans="5:5">
      <c r="E748" s="4"/>
    </row>
    <row r="749" spans="5:5">
      <c r="E749" s="4"/>
    </row>
    <row r="750" spans="5:5">
      <c r="E750" s="4"/>
    </row>
    <row r="751" spans="5:5">
      <c r="E751" s="4"/>
    </row>
    <row r="752" spans="5:5">
      <c r="E752" s="4"/>
    </row>
    <row r="753" spans="5:5">
      <c r="E753" s="4"/>
    </row>
    <row r="754" spans="5:5">
      <c r="E754" s="4"/>
    </row>
    <row r="755" spans="5:5">
      <c r="E755" s="4"/>
    </row>
    <row r="756" spans="5:5">
      <c r="E756" s="4"/>
    </row>
    <row r="757" spans="5:5">
      <c r="E757" s="4"/>
    </row>
    <row r="758" spans="5:5">
      <c r="E758" s="4"/>
    </row>
    <row r="759" spans="5:5">
      <c r="E759" s="4"/>
    </row>
    <row r="760" spans="5:5">
      <c r="E760" s="4"/>
    </row>
    <row r="761" spans="5:5">
      <c r="E761" s="4"/>
    </row>
    <row r="762" spans="5:5">
      <c r="E762" s="4"/>
    </row>
    <row r="763" spans="5:5">
      <c r="E763" s="4"/>
    </row>
    <row r="764" spans="5:5">
      <c r="E764" s="4"/>
    </row>
    <row r="765" spans="5:5">
      <c r="E765" s="4"/>
    </row>
    <row r="766" spans="5:5">
      <c r="E766" s="4"/>
    </row>
    <row r="767" spans="5:5">
      <c r="E767" s="4"/>
    </row>
    <row r="768" spans="5:5">
      <c r="E768" s="4"/>
    </row>
    <row r="769" spans="5:5">
      <c r="E769" s="4"/>
    </row>
    <row r="770" spans="5:5">
      <c r="E770" s="4"/>
    </row>
    <row r="771" spans="5:5">
      <c r="E771" s="4"/>
    </row>
    <row r="772" spans="5:5">
      <c r="E772" s="4"/>
    </row>
    <row r="773" spans="5:5">
      <c r="E773" s="4"/>
    </row>
    <row r="774" spans="5:5">
      <c r="E774" s="4"/>
    </row>
    <row r="775" spans="5:5">
      <c r="E775" s="4"/>
    </row>
    <row r="776" spans="5:5">
      <c r="E776" s="4"/>
    </row>
    <row r="777" spans="5:5">
      <c r="E777" s="4"/>
    </row>
    <row r="778" spans="5:5">
      <c r="E778" s="4"/>
    </row>
    <row r="779" spans="5:5">
      <c r="E779" s="4"/>
    </row>
    <row r="780" spans="5:5">
      <c r="E780" s="4"/>
    </row>
    <row r="781" spans="5:5">
      <c r="E781" s="4"/>
    </row>
    <row r="782" spans="5:5">
      <c r="E782" s="4"/>
    </row>
    <row r="783" spans="5:5">
      <c r="E783" s="4"/>
    </row>
    <row r="784" spans="5:5">
      <c r="E784" s="4"/>
    </row>
    <row r="785" spans="5:5">
      <c r="E785" s="4"/>
    </row>
    <row r="786" spans="5:5">
      <c r="E786" s="4"/>
    </row>
    <row r="787" spans="5:5">
      <c r="E787" s="4"/>
    </row>
    <row r="788" spans="5:5">
      <c r="E788" s="4"/>
    </row>
    <row r="789" spans="5:5">
      <c r="E789" s="4"/>
    </row>
    <row r="790" spans="5:5">
      <c r="E790" s="4"/>
    </row>
    <row r="791" spans="5:5">
      <c r="E791" s="4"/>
    </row>
    <row r="792" spans="5:5">
      <c r="E792" s="4"/>
    </row>
    <row r="793" spans="5:5">
      <c r="E793" s="4"/>
    </row>
    <row r="794" spans="5:5">
      <c r="E794" s="4"/>
    </row>
    <row r="795" spans="5:5">
      <c r="E795" s="4"/>
    </row>
    <row r="796" spans="5:5">
      <c r="E796" s="4"/>
    </row>
    <row r="797" spans="5:5">
      <c r="E797" s="4"/>
    </row>
    <row r="798" spans="5:5">
      <c r="E798" s="4"/>
    </row>
    <row r="799" spans="5:5">
      <c r="E799" s="4"/>
    </row>
    <row r="800" spans="5:5">
      <c r="E800" s="4"/>
    </row>
    <row r="801" spans="5:5">
      <c r="E801" s="4"/>
    </row>
    <row r="802" spans="5:5">
      <c r="E802" s="4"/>
    </row>
    <row r="803" spans="5:5">
      <c r="E803" s="4"/>
    </row>
    <row r="804" spans="5:5">
      <c r="E804" s="4"/>
    </row>
    <row r="805" spans="5:5">
      <c r="E805" s="4"/>
    </row>
    <row r="806" spans="5:5">
      <c r="E806" s="4"/>
    </row>
    <row r="807" spans="5:5">
      <c r="E807" s="4"/>
    </row>
    <row r="808" spans="5:5">
      <c r="E808" s="4"/>
    </row>
    <row r="809" spans="5:5">
      <c r="E809" s="4"/>
    </row>
    <row r="810" spans="5:5">
      <c r="E810" s="4"/>
    </row>
    <row r="811" spans="5:5">
      <c r="E811" s="4"/>
    </row>
    <row r="812" spans="5:5">
      <c r="E812" s="4"/>
    </row>
    <row r="813" spans="5:5">
      <c r="E813" s="4"/>
    </row>
    <row r="814" spans="5:5">
      <c r="E814" s="4"/>
    </row>
    <row r="815" spans="5:5">
      <c r="E815" s="4"/>
    </row>
    <row r="816" spans="5:5">
      <c r="E816" s="4"/>
    </row>
    <row r="817" spans="5:5">
      <c r="E817" s="4"/>
    </row>
    <row r="818" spans="5:5">
      <c r="E818" s="4"/>
    </row>
    <row r="819" spans="5:5">
      <c r="E819" s="4"/>
    </row>
    <row r="820" spans="5:5">
      <c r="E820" s="4"/>
    </row>
    <row r="821" spans="5:5">
      <c r="E821" s="4"/>
    </row>
    <row r="822" spans="5:5">
      <c r="E822" s="4"/>
    </row>
    <row r="823" spans="5:5">
      <c r="E823" s="4"/>
    </row>
    <row r="824" spans="5:5">
      <c r="E824" s="4"/>
    </row>
    <row r="825" spans="5:5">
      <c r="E825" s="4"/>
    </row>
    <row r="826" spans="5:5">
      <c r="E826" s="4"/>
    </row>
    <row r="827" spans="5:5">
      <c r="E827" s="4"/>
    </row>
    <row r="828" spans="5:5">
      <c r="E828" s="4"/>
    </row>
    <row r="829" spans="5:5">
      <c r="E829" s="4"/>
    </row>
    <row r="830" spans="5:5">
      <c r="E830" s="4"/>
    </row>
    <row r="831" spans="5:5">
      <c r="E831" s="4"/>
    </row>
    <row r="832" spans="5:5">
      <c r="E832" s="4"/>
    </row>
    <row r="833" spans="5:5">
      <c r="E833" s="4"/>
    </row>
    <row r="834" spans="5:5">
      <c r="E834" s="4"/>
    </row>
    <row r="835" spans="5:5">
      <c r="E835" s="4"/>
    </row>
    <row r="836" spans="5:5">
      <c r="E836" s="4"/>
    </row>
    <row r="837" spans="5:5">
      <c r="E837" s="4"/>
    </row>
    <row r="838" spans="5:5">
      <c r="E838" s="4"/>
    </row>
    <row r="839" spans="5:5">
      <c r="E839" s="4"/>
    </row>
    <row r="840" spans="5:5">
      <c r="E840" s="4"/>
    </row>
    <row r="841" spans="5:5">
      <c r="E841" s="4"/>
    </row>
    <row r="842" spans="5:5">
      <c r="E842" s="4"/>
    </row>
    <row r="843" spans="5:5">
      <c r="E843" s="4"/>
    </row>
    <row r="844" spans="5:5">
      <c r="E844" s="4"/>
    </row>
    <row r="845" spans="5:5">
      <c r="E845" s="4"/>
    </row>
    <row r="846" spans="5:5">
      <c r="E846" s="4"/>
    </row>
    <row r="847" spans="5:5">
      <c r="E847" s="4"/>
    </row>
    <row r="848" spans="5:5">
      <c r="E848" s="4"/>
    </row>
    <row r="849" spans="5:5">
      <c r="E849" s="4"/>
    </row>
    <row r="850" spans="5:5">
      <c r="E850" s="4"/>
    </row>
    <row r="851" spans="5:5">
      <c r="E851" s="4"/>
    </row>
    <row r="852" spans="5:5">
      <c r="E852" s="4"/>
    </row>
    <row r="853" spans="5:5">
      <c r="E853" s="4"/>
    </row>
    <row r="854" spans="5:5">
      <c r="E854" s="4"/>
    </row>
    <row r="855" spans="5:5">
      <c r="E855" s="4"/>
    </row>
    <row r="856" spans="5:5">
      <c r="E856" s="4"/>
    </row>
    <row r="857" spans="5:5">
      <c r="E857" s="4"/>
    </row>
    <row r="858" spans="5:5">
      <c r="E858" s="4"/>
    </row>
    <row r="859" spans="5:5">
      <c r="E859" s="4"/>
    </row>
    <row r="860" spans="5:5">
      <c r="E860" s="4"/>
    </row>
    <row r="861" spans="5:5">
      <c r="E861" s="4"/>
    </row>
    <row r="862" spans="5:5">
      <c r="E862" s="4"/>
    </row>
    <row r="863" spans="5:5">
      <c r="E863" s="4"/>
    </row>
    <row r="864" spans="5:5">
      <c r="E864" s="4"/>
    </row>
    <row r="865" spans="5:5">
      <c r="E865" s="4"/>
    </row>
    <row r="866" spans="5:5">
      <c r="E866" s="4"/>
    </row>
    <row r="867" spans="5:5">
      <c r="E867" s="4"/>
    </row>
    <row r="868" spans="5:5">
      <c r="E868" s="4"/>
    </row>
    <row r="869" spans="5:5">
      <c r="E869" s="4"/>
    </row>
    <row r="870" spans="5:5">
      <c r="E870" s="4"/>
    </row>
    <row r="871" spans="5:5">
      <c r="E871" s="4"/>
    </row>
    <row r="872" spans="5:5">
      <c r="E872" s="4"/>
    </row>
    <row r="873" spans="5:5">
      <c r="E873" s="4"/>
    </row>
    <row r="874" spans="5:5">
      <c r="E874" s="4"/>
    </row>
    <row r="875" spans="5:5">
      <c r="E875" s="4"/>
    </row>
    <row r="876" spans="5:5">
      <c r="E876" s="4"/>
    </row>
    <row r="877" spans="5:5">
      <c r="E877" s="4"/>
    </row>
    <row r="878" spans="5:5">
      <c r="E878" s="4"/>
    </row>
    <row r="879" spans="5:5">
      <c r="E879" s="4"/>
    </row>
    <row r="880" spans="5:5">
      <c r="E880" s="4"/>
    </row>
    <row r="881" spans="5:5">
      <c r="E881" s="4"/>
    </row>
    <row r="882" spans="5:5">
      <c r="E882" s="4"/>
    </row>
    <row r="883" spans="5:5">
      <c r="E883" s="4"/>
    </row>
    <row r="884" spans="5:5">
      <c r="E884" s="4"/>
    </row>
    <row r="885" spans="5:5">
      <c r="E885" s="4"/>
    </row>
    <row r="886" spans="5:5">
      <c r="E886" s="4"/>
    </row>
    <row r="887" spans="5:5">
      <c r="E887" s="4"/>
    </row>
    <row r="888" spans="5:5">
      <c r="E888" s="4"/>
    </row>
    <row r="889" spans="5:5">
      <c r="E889" s="4"/>
    </row>
    <row r="890" spans="5:5">
      <c r="E890" s="4"/>
    </row>
    <row r="891" spans="5:5">
      <c r="E891" s="4"/>
    </row>
    <row r="892" spans="5:5">
      <c r="E892" s="4"/>
    </row>
    <row r="893" spans="5:5">
      <c r="E893" s="4"/>
    </row>
    <row r="894" spans="5:5">
      <c r="E894" s="4"/>
    </row>
    <row r="895" spans="5:5">
      <c r="E895" s="4"/>
    </row>
    <row r="896" spans="5:5">
      <c r="E896" s="4"/>
    </row>
    <row r="897" spans="5:5">
      <c r="E897" s="4"/>
    </row>
    <row r="898" spans="5:5">
      <c r="E898" s="4"/>
    </row>
    <row r="899" spans="5:5">
      <c r="E899" s="4"/>
    </row>
    <row r="900" spans="5:5">
      <c r="E900" s="4"/>
    </row>
    <row r="901" spans="5:5">
      <c r="E901" s="4"/>
    </row>
    <row r="902" spans="5:5">
      <c r="E902" s="4"/>
    </row>
    <row r="903" spans="5:5">
      <c r="E903" s="4"/>
    </row>
    <row r="904" spans="5:5">
      <c r="E904" s="4"/>
    </row>
    <row r="905" spans="5:5">
      <c r="E905" s="4"/>
    </row>
    <row r="906" spans="5:5">
      <c r="E906" s="4"/>
    </row>
    <row r="907" spans="5:5">
      <c r="E907" s="4"/>
    </row>
    <row r="908" spans="5:5">
      <c r="E908" s="4"/>
    </row>
    <row r="909" spans="5:5">
      <c r="E909" s="4"/>
    </row>
    <row r="910" spans="5:5">
      <c r="E910" s="4"/>
    </row>
    <row r="911" spans="5:5">
      <c r="E911" s="4"/>
    </row>
    <row r="912" spans="5:5">
      <c r="E912" s="4"/>
    </row>
    <row r="913" spans="5:5">
      <c r="E913" s="4"/>
    </row>
    <row r="914" spans="5:5">
      <c r="E914" s="4"/>
    </row>
    <row r="915" spans="5:5">
      <c r="E915" s="4"/>
    </row>
    <row r="916" spans="5:5">
      <c r="E916" s="4"/>
    </row>
    <row r="917" spans="5:5">
      <c r="E917" s="4"/>
    </row>
    <row r="918" spans="5:5">
      <c r="E918" s="4"/>
    </row>
    <row r="919" spans="5:5">
      <c r="E919" s="4"/>
    </row>
    <row r="920" spans="5:5">
      <c r="E920" s="4"/>
    </row>
    <row r="921" spans="5:5">
      <c r="E921" s="4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0"/>
  <sheetViews>
    <sheetView tabSelected="1" workbookViewId="0">
      <selection sqref="A1:AR2"/>
    </sheetView>
  </sheetViews>
  <sheetFormatPr baseColWidth="10" defaultColWidth="8.83203125" defaultRowHeight="14" x14ac:dyDescent="0"/>
  <cols>
    <col min="1" max="1" width="15.33203125" customWidth="1"/>
    <col min="2" max="2" width="12" bestFit="1" customWidth="1"/>
    <col min="4" max="4" width="12.83203125" customWidth="1"/>
    <col min="5" max="5" width="12" bestFit="1" customWidth="1"/>
    <col min="7" max="7" width="13.5" bestFit="1" customWidth="1"/>
    <col min="8" max="8" width="12.5" bestFit="1" customWidth="1"/>
    <col min="10" max="10" width="10.6640625" bestFit="1" customWidth="1"/>
    <col min="11" max="11" width="12" bestFit="1" customWidth="1"/>
    <col min="13" max="13" width="13.5" bestFit="1" customWidth="1"/>
    <col min="14" max="14" width="10.1640625" bestFit="1" customWidth="1"/>
    <col min="16" max="16" width="13.1640625" bestFit="1" customWidth="1"/>
    <col min="17" max="17" width="10.1640625" bestFit="1" customWidth="1"/>
    <col min="19" max="19" width="12.6640625" bestFit="1" customWidth="1"/>
    <col min="20" max="20" width="12" bestFit="1" customWidth="1"/>
    <col min="22" max="22" width="12.6640625" bestFit="1" customWidth="1"/>
    <col min="23" max="23" width="10.1640625" bestFit="1" customWidth="1"/>
    <col min="25" max="25" width="14.1640625" bestFit="1" customWidth="1"/>
    <col min="26" max="26" width="12" bestFit="1" customWidth="1"/>
    <col min="28" max="28" width="13.5" bestFit="1" customWidth="1"/>
    <col min="29" max="29" width="12" bestFit="1" customWidth="1"/>
    <col min="31" max="31" width="13.83203125" bestFit="1" customWidth="1"/>
    <col min="32" max="32" width="12.6640625" bestFit="1" customWidth="1"/>
    <col min="34" max="34" width="12.1640625" bestFit="1" customWidth="1"/>
    <col min="35" max="35" width="12" bestFit="1" customWidth="1"/>
    <col min="37" max="37" width="13.5" bestFit="1" customWidth="1"/>
    <col min="38" max="38" width="12" bestFit="1" customWidth="1"/>
    <col min="40" max="40" width="13.6640625" bestFit="1" customWidth="1"/>
    <col min="41" max="41" width="10.1640625" bestFit="1" customWidth="1"/>
    <col min="43" max="43" width="14.33203125" bestFit="1" customWidth="1"/>
    <col min="44" max="44" width="12" bestFit="1" customWidth="1"/>
  </cols>
  <sheetData>
    <row r="1" spans="1:44">
      <c r="A1" t="s">
        <v>8</v>
      </c>
      <c r="B1" s="29" t="s">
        <v>132</v>
      </c>
      <c r="C1" s="15"/>
      <c r="D1" s="15" t="s">
        <v>9</v>
      </c>
      <c r="E1" t="s">
        <v>133</v>
      </c>
      <c r="F1" s="15"/>
      <c r="G1" s="15" t="s">
        <v>10</v>
      </c>
      <c r="H1" t="s">
        <v>134</v>
      </c>
      <c r="I1" s="15"/>
      <c r="J1" s="15" t="s">
        <v>11</v>
      </c>
      <c r="K1" t="s">
        <v>135</v>
      </c>
      <c r="L1" s="15"/>
      <c r="M1" s="15" t="s">
        <v>12</v>
      </c>
      <c r="N1" t="s">
        <v>134</v>
      </c>
      <c r="O1" s="15"/>
      <c r="P1" s="15" t="s">
        <v>13</v>
      </c>
      <c r="Q1" t="s">
        <v>132</v>
      </c>
      <c r="R1" s="15"/>
      <c r="S1" s="15" t="s">
        <v>14</v>
      </c>
      <c r="T1" t="s">
        <v>136</v>
      </c>
      <c r="U1" s="15"/>
      <c r="V1" s="15" t="s">
        <v>15</v>
      </c>
      <c r="W1" t="s">
        <v>136</v>
      </c>
      <c r="X1" s="15"/>
      <c r="Y1" s="15" t="s">
        <v>16</v>
      </c>
      <c r="Z1" t="s">
        <v>133</v>
      </c>
      <c r="AA1" s="15"/>
      <c r="AB1" s="15" t="s">
        <v>17</v>
      </c>
      <c r="AC1" t="s">
        <v>136</v>
      </c>
      <c r="AD1" s="15"/>
      <c r="AE1" s="15" t="s">
        <v>18</v>
      </c>
      <c r="AF1" t="s">
        <v>134</v>
      </c>
      <c r="AG1" s="15"/>
      <c r="AH1" s="15" t="s">
        <v>19</v>
      </c>
      <c r="AI1" s="20" t="s">
        <v>136</v>
      </c>
      <c r="AJ1" s="15"/>
      <c r="AK1" s="15" t="s">
        <v>20</v>
      </c>
      <c r="AL1" s="15" t="s">
        <v>137</v>
      </c>
      <c r="AM1" s="15"/>
      <c r="AN1" s="15" t="s">
        <v>21</v>
      </c>
      <c r="AO1" t="s">
        <v>135</v>
      </c>
      <c r="AP1" s="15"/>
      <c r="AQ1" s="15" t="s">
        <v>22</v>
      </c>
      <c r="AR1" t="s">
        <v>132</v>
      </c>
    </row>
    <row r="2" spans="1:44">
      <c r="A2" s="15" t="s">
        <v>0</v>
      </c>
      <c r="B2" s="15" t="s">
        <v>1</v>
      </c>
      <c r="C2" s="15"/>
      <c r="D2" s="15" t="s">
        <v>0</v>
      </c>
      <c r="E2" s="15" t="s">
        <v>1</v>
      </c>
      <c r="F2" s="15"/>
      <c r="G2" s="15" t="s">
        <v>0</v>
      </c>
      <c r="H2" s="15" t="s">
        <v>1</v>
      </c>
      <c r="I2" s="15"/>
      <c r="J2" s="15" t="s">
        <v>0</v>
      </c>
      <c r="K2" s="15" t="s">
        <v>1</v>
      </c>
      <c r="L2" s="15"/>
      <c r="M2" s="15" t="s">
        <v>0</v>
      </c>
      <c r="N2" s="15" t="s">
        <v>1</v>
      </c>
      <c r="O2" s="15"/>
      <c r="P2" s="15" t="s">
        <v>0</v>
      </c>
      <c r="Q2" s="15" t="s">
        <v>1</v>
      </c>
      <c r="R2" s="15"/>
      <c r="S2" s="15" t="s">
        <v>0</v>
      </c>
      <c r="T2" s="15" t="s">
        <v>1</v>
      </c>
      <c r="U2" s="15"/>
      <c r="V2" s="15" t="s">
        <v>0</v>
      </c>
      <c r="W2" s="15" t="s">
        <v>1</v>
      </c>
      <c r="X2" s="15"/>
      <c r="Y2" s="15" t="s">
        <v>0</v>
      </c>
      <c r="Z2" s="15" t="s">
        <v>1</v>
      </c>
      <c r="AA2" s="15"/>
      <c r="AB2" s="15" t="s">
        <v>0</v>
      </c>
      <c r="AC2" s="15" t="s">
        <v>1</v>
      </c>
      <c r="AD2" s="15"/>
      <c r="AE2" s="15" t="s">
        <v>0</v>
      </c>
      <c r="AF2" s="15" t="s">
        <v>1</v>
      </c>
      <c r="AG2" s="15"/>
      <c r="AH2" s="15" t="s">
        <v>0</v>
      </c>
      <c r="AI2" s="15" t="s">
        <v>1</v>
      </c>
      <c r="AJ2" s="15"/>
      <c r="AK2" s="15" t="s">
        <v>0</v>
      </c>
      <c r="AL2" s="15" t="s">
        <v>1</v>
      </c>
      <c r="AM2" s="15"/>
      <c r="AN2" s="15" t="s">
        <v>0</v>
      </c>
      <c r="AO2" s="15" t="s">
        <v>1</v>
      </c>
      <c r="AP2" s="15"/>
      <c r="AQ2" s="15" t="s">
        <v>0</v>
      </c>
      <c r="AR2" s="15" t="s">
        <v>1</v>
      </c>
    </row>
    <row r="3" spans="1:44">
      <c r="A3" s="16">
        <v>42503</v>
      </c>
      <c r="B3" s="15">
        <v>45322000</v>
      </c>
      <c r="C3" s="15"/>
      <c r="D3" s="16">
        <v>42510</v>
      </c>
      <c r="E3" s="15">
        <v>16585000</v>
      </c>
      <c r="F3" s="15"/>
      <c r="G3" s="16">
        <v>42515</v>
      </c>
      <c r="H3" s="15">
        <v>6631000</v>
      </c>
      <c r="I3" s="15"/>
      <c r="J3" s="16">
        <v>42520</v>
      </c>
      <c r="K3" s="15">
        <v>1421000</v>
      </c>
      <c r="L3" s="15"/>
      <c r="M3" s="16">
        <v>42521</v>
      </c>
      <c r="N3" s="15">
        <v>32654000</v>
      </c>
      <c r="O3" s="15"/>
      <c r="P3" s="17" t="s">
        <v>85</v>
      </c>
      <c r="Q3" s="18">
        <v>8000</v>
      </c>
      <c r="R3" s="15"/>
      <c r="S3" s="17" t="s">
        <v>94</v>
      </c>
      <c r="T3" s="18">
        <v>400</v>
      </c>
      <c r="U3" s="15"/>
      <c r="V3" s="17" t="s">
        <v>94</v>
      </c>
      <c r="W3" s="18">
        <v>400</v>
      </c>
      <c r="X3" s="15"/>
      <c r="Y3" s="16">
        <v>42563</v>
      </c>
      <c r="Z3" s="15">
        <v>2085000</v>
      </c>
      <c r="AA3" s="15"/>
      <c r="AB3" s="16">
        <v>42564</v>
      </c>
      <c r="AC3" s="15">
        <v>3454000</v>
      </c>
      <c r="AD3" s="15"/>
      <c r="AE3" s="16">
        <v>42572</v>
      </c>
      <c r="AF3" s="15">
        <v>762411500</v>
      </c>
      <c r="AG3" s="15"/>
      <c r="AH3" s="17" t="s">
        <v>97</v>
      </c>
      <c r="AI3" s="18">
        <v>5000</v>
      </c>
      <c r="AJ3" s="15"/>
      <c r="AK3" s="16">
        <v>42597</v>
      </c>
      <c r="AL3" s="15">
        <v>2000</v>
      </c>
      <c r="AM3" s="15"/>
      <c r="AN3" s="16">
        <v>42640</v>
      </c>
      <c r="AO3" s="15">
        <v>2015000</v>
      </c>
      <c r="AP3" s="15"/>
      <c r="AQ3" s="16">
        <v>42653</v>
      </c>
      <c r="AR3" s="15">
        <v>134400</v>
      </c>
    </row>
    <row r="4" spans="1:44">
      <c r="A4" s="16">
        <v>42506</v>
      </c>
      <c r="B4" s="15">
        <v>38623600</v>
      </c>
      <c r="C4" s="15"/>
      <c r="D4" s="16">
        <v>42513</v>
      </c>
      <c r="E4" s="15">
        <v>9505000</v>
      </c>
      <c r="F4" s="15"/>
      <c r="G4" s="16">
        <v>42516</v>
      </c>
      <c r="H4" s="15">
        <v>1641500</v>
      </c>
      <c r="I4" s="15"/>
      <c r="J4" s="16">
        <v>42521</v>
      </c>
      <c r="K4" s="15">
        <v>1754000</v>
      </c>
      <c r="L4" s="15"/>
      <c r="M4" s="16">
        <v>42522</v>
      </c>
      <c r="N4" s="15">
        <v>14092000</v>
      </c>
      <c r="O4" s="15"/>
      <c r="P4" s="17" t="s">
        <v>86</v>
      </c>
      <c r="Q4" s="18">
        <v>14000</v>
      </c>
      <c r="R4" s="15"/>
      <c r="S4" s="16">
        <v>42548</v>
      </c>
      <c r="T4" s="18">
        <v>23400</v>
      </c>
      <c r="U4" s="15"/>
      <c r="V4" s="17" t="s">
        <v>95</v>
      </c>
      <c r="W4" s="18">
        <v>23400</v>
      </c>
      <c r="X4" s="15"/>
      <c r="Y4" s="16">
        <v>42564</v>
      </c>
      <c r="Z4" s="15">
        <v>4925000</v>
      </c>
      <c r="AA4" s="15"/>
      <c r="AB4" s="16">
        <v>42565</v>
      </c>
      <c r="AC4" s="15">
        <v>3282500</v>
      </c>
      <c r="AD4" s="15"/>
      <c r="AE4" s="16">
        <v>42573</v>
      </c>
      <c r="AF4" s="15">
        <v>647582500</v>
      </c>
      <c r="AG4" s="15"/>
      <c r="AH4" s="17" t="s">
        <v>78</v>
      </c>
      <c r="AI4" s="18">
        <v>600</v>
      </c>
      <c r="AJ4" s="15"/>
      <c r="AK4" s="16">
        <v>42598</v>
      </c>
      <c r="AL4" s="15">
        <v>30000</v>
      </c>
      <c r="AM4" s="15"/>
      <c r="AN4" s="16">
        <v>42641</v>
      </c>
      <c r="AO4" s="15">
        <v>2961000</v>
      </c>
      <c r="AP4" s="15"/>
      <c r="AQ4" s="16">
        <v>42654</v>
      </c>
      <c r="AR4" s="15">
        <v>166800</v>
      </c>
    </row>
    <row r="5" spans="1:44">
      <c r="A5" s="16">
        <v>42507</v>
      </c>
      <c r="B5" s="15">
        <v>7938800</v>
      </c>
      <c r="C5" s="15"/>
      <c r="D5" s="16">
        <v>42514</v>
      </c>
      <c r="E5" s="15">
        <v>5657500</v>
      </c>
      <c r="F5" s="15"/>
      <c r="G5" s="16">
        <v>42517</v>
      </c>
      <c r="H5" s="15">
        <v>86501000</v>
      </c>
      <c r="I5" s="15"/>
      <c r="J5" s="16">
        <v>42522</v>
      </c>
      <c r="K5" s="15">
        <v>2049000</v>
      </c>
      <c r="L5" s="15"/>
      <c r="M5" s="16">
        <v>42523</v>
      </c>
      <c r="N5" s="15">
        <v>35778000</v>
      </c>
      <c r="O5" s="15"/>
      <c r="P5" s="17" t="s">
        <v>87</v>
      </c>
      <c r="Q5" s="18">
        <v>800</v>
      </c>
      <c r="R5" s="15"/>
      <c r="S5" s="16">
        <v>42549</v>
      </c>
      <c r="T5" s="18">
        <v>7400</v>
      </c>
      <c r="U5" s="15"/>
      <c r="V5" s="17" t="s">
        <v>96</v>
      </c>
      <c r="W5" s="18">
        <v>7400</v>
      </c>
      <c r="X5" s="15"/>
      <c r="Y5" s="16">
        <v>42565</v>
      </c>
      <c r="Z5" s="15">
        <v>3945000</v>
      </c>
      <c r="AA5" s="15"/>
      <c r="AB5" s="16">
        <v>42566</v>
      </c>
      <c r="AC5" s="15">
        <v>13942500</v>
      </c>
      <c r="AD5" s="15"/>
      <c r="AE5" s="16">
        <v>42576</v>
      </c>
      <c r="AF5" s="15">
        <v>813398000</v>
      </c>
      <c r="AG5" s="15"/>
      <c r="AH5" s="17" t="s">
        <v>98</v>
      </c>
      <c r="AI5" s="18">
        <v>3400</v>
      </c>
      <c r="AJ5" s="15"/>
      <c r="AK5" s="16">
        <v>42600</v>
      </c>
      <c r="AL5" s="15">
        <v>18000</v>
      </c>
      <c r="AM5" s="15"/>
      <c r="AN5" s="16">
        <v>42642</v>
      </c>
      <c r="AO5" s="15">
        <v>2526000</v>
      </c>
      <c r="AP5" s="15"/>
      <c r="AQ5" s="16">
        <v>42655</v>
      </c>
      <c r="AR5" s="15">
        <v>1242000</v>
      </c>
    </row>
    <row r="6" spans="1:44">
      <c r="A6" s="16">
        <v>42508</v>
      </c>
      <c r="B6" s="15">
        <v>39381600</v>
      </c>
      <c r="C6" s="15"/>
      <c r="D6" s="16">
        <v>42515</v>
      </c>
      <c r="E6" s="15">
        <v>12322500</v>
      </c>
      <c r="F6" s="15"/>
      <c r="G6" s="16">
        <v>42520</v>
      </c>
      <c r="H6" s="15">
        <v>15029000</v>
      </c>
      <c r="I6" s="15"/>
      <c r="J6" s="16">
        <v>42523</v>
      </c>
      <c r="K6" s="15">
        <v>1773000</v>
      </c>
      <c r="L6" s="15"/>
      <c r="M6" s="16">
        <v>42524</v>
      </c>
      <c r="N6" s="15">
        <v>18739000</v>
      </c>
      <c r="O6" s="15"/>
      <c r="P6" s="17" t="s">
        <v>88</v>
      </c>
      <c r="Q6" s="18">
        <v>126400</v>
      </c>
      <c r="R6" s="15"/>
      <c r="S6" s="16">
        <v>42550</v>
      </c>
      <c r="T6" s="15">
        <v>19600</v>
      </c>
      <c r="U6" s="15"/>
      <c r="V6" s="16">
        <v>42551</v>
      </c>
      <c r="W6" s="18">
        <v>8651000</v>
      </c>
      <c r="X6" s="15"/>
      <c r="Y6" s="16">
        <v>42566</v>
      </c>
      <c r="Z6" s="15">
        <v>1565000</v>
      </c>
      <c r="AA6" s="15"/>
      <c r="AB6" s="16">
        <v>42569</v>
      </c>
      <c r="AC6" s="15">
        <v>2862500</v>
      </c>
      <c r="AD6" s="15"/>
      <c r="AE6" s="16">
        <v>42577</v>
      </c>
      <c r="AF6" s="15">
        <v>727065000</v>
      </c>
      <c r="AG6" s="15"/>
      <c r="AH6" s="17" t="s">
        <v>79</v>
      </c>
      <c r="AI6" s="18">
        <v>200</v>
      </c>
      <c r="AJ6" s="15"/>
      <c r="AK6" s="16">
        <v>42601</v>
      </c>
      <c r="AL6" s="15">
        <v>52000</v>
      </c>
      <c r="AM6" s="15"/>
      <c r="AN6" s="16">
        <v>42643</v>
      </c>
      <c r="AO6" s="15">
        <v>2177000</v>
      </c>
      <c r="AP6" s="15"/>
      <c r="AQ6" s="16">
        <v>42656</v>
      </c>
      <c r="AR6" s="15">
        <v>106800</v>
      </c>
    </row>
    <row r="7" spans="1:44">
      <c r="A7" s="16">
        <v>42509</v>
      </c>
      <c r="B7" s="15">
        <v>26062800</v>
      </c>
      <c r="C7" s="15"/>
      <c r="D7" s="16">
        <v>42516</v>
      </c>
      <c r="E7" s="15">
        <v>9817500</v>
      </c>
      <c r="F7" s="15"/>
      <c r="G7" s="16">
        <v>42521</v>
      </c>
      <c r="H7" s="15">
        <v>205086000</v>
      </c>
      <c r="I7" s="15"/>
      <c r="J7" s="16">
        <v>42524</v>
      </c>
      <c r="K7" s="15">
        <v>1898000</v>
      </c>
      <c r="L7" s="15"/>
      <c r="M7" s="16">
        <v>42527</v>
      </c>
      <c r="N7" s="15">
        <v>35496000</v>
      </c>
      <c r="O7" s="15"/>
      <c r="P7" s="17" t="s">
        <v>89</v>
      </c>
      <c r="Q7" s="18">
        <v>400</v>
      </c>
      <c r="R7" s="15"/>
      <c r="S7" s="16">
        <v>42551</v>
      </c>
      <c r="T7" s="15">
        <v>55800</v>
      </c>
      <c r="U7" s="15"/>
      <c r="V7" s="16">
        <v>42552</v>
      </c>
      <c r="W7" s="15">
        <v>5966200</v>
      </c>
      <c r="X7" s="15"/>
      <c r="Y7" s="16">
        <v>42569</v>
      </c>
      <c r="Z7" s="15">
        <v>545000</v>
      </c>
      <c r="AA7" s="15"/>
      <c r="AB7" s="16">
        <v>42570</v>
      </c>
      <c r="AC7" s="15">
        <v>3355500</v>
      </c>
      <c r="AD7" s="15"/>
      <c r="AE7" s="16">
        <v>42578</v>
      </c>
      <c r="AF7" s="15">
        <v>479824000</v>
      </c>
      <c r="AG7" s="15"/>
      <c r="AH7" s="16">
        <v>42577</v>
      </c>
      <c r="AI7" s="15">
        <v>400</v>
      </c>
      <c r="AJ7" s="15"/>
      <c r="AK7" s="16">
        <v>42604</v>
      </c>
      <c r="AL7" s="15">
        <v>10000</v>
      </c>
      <c r="AM7" s="15"/>
      <c r="AN7" s="16">
        <v>42646</v>
      </c>
      <c r="AO7" s="15">
        <v>1728000</v>
      </c>
      <c r="AP7" s="15"/>
      <c r="AQ7" s="16">
        <v>42657</v>
      </c>
      <c r="AR7" s="15">
        <v>97600</v>
      </c>
    </row>
    <row r="8" spans="1:44">
      <c r="A8" s="16">
        <v>42510</v>
      </c>
      <c r="B8" s="15">
        <v>6926400</v>
      </c>
      <c r="C8" s="15"/>
      <c r="D8" s="16">
        <v>42517</v>
      </c>
      <c r="E8" s="15">
        <v>21142500</v>
      </c>
      <c r="F8" s="15"/>
      <c r="G8" s="16">
        <v>42522</v>
      </c>
      <c r="H8" s="15">
        <v>41365000</v>
      </c>
      <c r="I8" s="15"/>
      <c r="J8" s="16">
        <v>42527</v>
      </c>
      <c r="K8" s="15">
        <v>1755000</v>
      </c>
      <c r="L8" s="15"/>
      <c r="M8" s="16">
        <v>42528</v>
      </c>
      <c r="N8" s="15">
        <v>43725000</v>
      </c>
      <c r="O8" s="15"/>
      <c r="P8" s="17" t="s">
        <v>90</v>
      </c>
      <c r="Q8" s="18">
        <v>4121200</v>
      </c>
      <c r="R8" s="15"/>
      <c r="S8" s="16">
        <v>42552</v>
      </c>
      <c r="T8" s="15">
        <v>42200</v>
      </c>
      <c r="U8" s="15"/>
      <c r="V8" s="16">
        <v>42562</v>
      </c>
      <c r="W8" s="15">
        <v>7198800</v>
      </c>
      <c r="X8" s="15"/>
      <c r="Y8" s="16">
        <v>42570</v>
      </c>
      <c r="Z8" s="15">
        <v>1407500</v>
      </c>
      <c r="AA8" s="15"/>
      <c r="AB8" s="16">
        <v>42571</v>
      </c>
      <c r="AC8" s="15">
        <v>2746000</v>
      </c>
      <c r="AD8" s="15"/>
      <c r="AE8" s="16">
        <v>42579</v>
      </c>
      <c r="AF8" s="15">
        <v>652709000</v>
      </c>
      <c r="AG8" s="15"/>
      <c r="AH8" s="16">
        <v>42578</v>
      </c>
      <c r="AI8" s="15">
        <v>12200</v>
      </c>
      <c r="AJ8" s="15"/>
      <c r="AK8" s="16">
        <v>42605</v>
      </c>
      <c r="AL8" s="15">
        <v>278000</v>
      </c>
      <c r="AM8" s="15"/>
      <c r="AN8" s="16">
        <v>42647</v>
      </c>
      <c r="AO8" s="15">
        <v>2628000</v>
      </c>
      <c r="AP8" s="15"/>
      <c r="AQ8" s="16">
        <v>42660</v>
      </c>
      <c r="AR8" s="15">
        <v>44000</v>
      </c>
    </row>
    <row r="9" spans="1:44">
      <c r="A9" s="16">
        <v>42513</v>
      </c>
      <c r="B9" s="15">
        <v>2768800</v>
      </c>
      <c r="C9" s="15"/>
      <c r="D9" s="16">
        <v>42520</v>
      </c>
      <c r="E9" s="15">
        <v>7892500</v>
      </c>
      <c r="F9" s="15"/>
      <c r="G9" s="16">
        <v>42523</v>
      </c>
      <c r="H9" s="15">
        <v>28183500</v>
      </c>
      <c r="I9" s="15"/>
      <c r="J9" s="16">
        <v>42528</v>
      </c>
      <c r="K9" s="15">
        <v>1946000</v>
      </c>
      <c r="L9" s="15"/>
      <c r="M9" s="16">
        <v>42529</v>
      </c>
      <c r="N9" s="15">
        <v>28513000</v>
      </c>
      <c r="O9" s="15"/>
      <c r="P9" s="17" t="s">
        <v>91</v>
      </c>
      <c r="Q9" s="18">
        <v>52400</v>
      </c>
      <c r="R9" s="15"/>
      <c r="S9" s="16">
        <v>42562</v>
      </c>
      <c r="T9" s="15">
        <v>200</v>
      </c>
      <c r="U9" s="15"/>
      <c r="V9" s="16">
        <v>42563</v>
      </c>
      <c r="W9" s="15">
        <v>5436400</v>
      </c>
      <c r="X9" s="15"/>
      <c r="Y9" s="16">
        <v>42571</v>
      </c>
      <c r="Z9" s="15">
        <v>3260000</v>
      </c>
      <c r="AA9" s="15"/>
      <c r="AB9" s="16">
        <v>42572</v>
      </c>
      <c r="AC9" s="15">
        <v>3240000</v>
      </c>
      <c r="AD9" s="15"/>
      <c r="AE9" s="16">
        <v>42580</v>
      </c>
      <c r="AF9" s="15">
        <v>940942000</v>
      </c>
      <c r="AG9" s="15"/>
      <c r="AH9" s="16">
        <v>42580</v>
      </c>
      <c r="AI9" s="15">
        <v>200</v>
      </c>
      <c r="AJ9" s="15"/>
      <c r="AK9" s="16">
        <v>42606</v>
      </c>
      <c r="AL9" s="15">
        <v>14000</v>
      </c>
      <c r="AM9" s="15"/>
      <c r="AN9" s="16">
        <v>42648</v>
      </c>
      <c r="AO9" s="15">
        <v>2647000</v>
      </c>
      <c r="AP9" s="15"/>
      <c r="AQ9" s="16">
        <v>42661</v>
      </c>
      <c r="AR9" s="15">
        <v>12334400</v>
      </c>
    </row>
    <row r="10" spans="1:44">
      <c r="A10" s="16">
        <v>42514</v>
      </c>
      <c r="B10" s="15">
        <v>4302800</v>
      </c>
      <c r="C10" s="15"/>
      <c r="D10" s="16">
        <v>42521</v>
      </c>
      <c r="E10" s="15">
        <v>68630000</v>
      </c>
      <c r="F10" s="15"/>
      <c r="G10" s="16">
        <v>42524</v>
      </c>
      <c r="H10" s="15">
        <v>54157500</v>
      </c>
      <c r="I10" s="15"/>
      <c r="J10" s="16">
        <v>42529</v>
      </c>
      <c r="K10" s="15">
        <v>2030000</v>
      </c>
      <c r="L10" s="15"/>
      <c r="M10" s="16">
        <v>42530</v>
      </c>
      <c r="N10" s="15">
        <v>31682000</v>
      </c>
      <c r="O10" s="15"/>
      <c r="P10" s="17" t="s">
        <v>92</v>
      </c>
      <c r="Q10" s="18">
        <v>10800</v>
      </c>
      <c r="R10" s="15"/>
      <c r="S10" s="16">
        <v>42563</v>
      </c>
      <c r="T10" s="15">
        <v>14400</v>
      </c>
      <c r="U10" s="15"/>
      <c r="V10" s="16">
        <v>42564</v>
      </c>
      <c r="W10" s="15">
        <v>7299200</v>
      </c>
      <c r="X10" s="15"/>
      <c r="Y10" s="16">
        <v>42572</v>
      </c>
      <c r="Z10" s="15">
        <v>4435000</v>
      </c>
      <c r="AA10" s="15"/>
      <c r="AB10" s="16">
        <v>42573</v>
      </c>
      <c r="AC10" s="15">
        <v>2680500</v>
      </c>
      <c r="AD10" s="15"/>
      <c r="AE10" s="16">
        <v>42583</v>
      </c>
      <c r="AF10" s="15">
        <v>728795500</v>
      </c>
      <c r="AG10" s="15"/>
      <c r="AH10" s="16">
        <v>42584</v>
      </c>
      <c r="AI10" s="15">
        <v>39600</v>
      </c>
      <c r="AJ10" s="15"/>
      <c r="AK10" s="16">
        <v>42607</v>
      </c>
      <c r="AL10" s="15">
        <v>18000</v>
      </c>
      <c r="AM10" s="15"/>
      <c r="AN10" s="16">
        <v>42649</v>
      </c>
      <c r="AO10" s="15">
        <v>2253000</v>
      </c>
      <c r="AP10" s="15"/>
      <c r="AQ10" s="16">
        <v>42662</v>
      </c>
      <c r="AR10" s="15">
        <v>7195600</v>
      </c>
    </row>
    <row r="11" spans="1:44">
      <c r="A11" s="16">
        <v>42515</v>
      </c>
      <c r="B11" s="15">
        <v>2497200</v>
      </c>
      <c r="C11" s="15"/>
      <c r="D11" s="16">
        <v>42522</v>
      </c>
      <c r="E11" s="15">
        <v>15542500</v>
      </c>
      <c r="F11" s="15"/>
      <c r="G11" s="16">
        <v>42527</v>
      </c>
      <c r="H11" s="15">
        <v>36827500</v>
      </c>
      <c r="I11" s="15"/>
      <c r="J11" s="16">
        <v>42530</v>
      </c>
      <c r="K11" s="15">
        <v>1959000</v>
      </c>
      <c r="L11" s="15"/>
      <c r="M11" s="16">
        <v>42531</v>
      </c>
      <c r="N11" s="15">
        <v>27162500</v>
      </c>
      <c r="O11" s="15"/>
      <c r="P11" s="17" t="s">
        <v>93</v>
      </c>
      <c r="Q11" s="18">
        <v>400</v>
      </c>
      <c r="R11" s="15"/>
      <c r="S11" s="16">
        <v>42564</v>
      </c>
      <c r="T11" s="15">
        <v>400</v>
      </c>
      <c r="U11" s="15"/>
      <c r="V11" s="16">
        <v>42565</v>
      </c>
      <c r="W11" s="15">
        <v>4925400</v>
      </c>
      <c r="X11" s="15"/>
      <c r="Y11" s="16">
        <v>42573</v>
      </c>
      <c r="Z11" s="15">
        <v>615000</v>
      </c>
      <c r="AA11" s="15"/>
      <c r="AB11" s="16">
        <v>42576</v>
      </c>
      <c r="AC11" s="15">
        <v>2781500</v>
      </c>
      <c r="AD11" s="15"/>
      <c r="AE11" s="16">
        <v>42584</v>
      </c>
      <c r="AF11" s="15">
        <v>687095000</v>
      </c>
      <c r="AG11" s="15"/>
      <c r="AH11" s="16">
        <v>42585</v>
      </c>
      <c r="AI11" s="15">
        <v>1000</v>
      </c>
      <c r="AJ11" s="15"/>
      <c r="AK11" s="16">
        <v>42608</v>
      </c>
      <c r="AL11" s="15">
        <v>30000</v>
      </c>
      <c r="AM11" s="15"/>
      <c r="AN11" s="16">
        <v>42650</v>
      </c>
      <c r="AO11" s="15">
        <v>2989000</v>
      </c>
      <c r="AP11" s="15"/>
      <c r="AQ11" s="16">
        <v>42663</v>
      </c>
      <c r="AR11" s="15">
        <v>84800</v>
      </c>
    </row>
    <row r="12" spans="1:44">
      <c r="A12" s="16">
        <v>42516</v>
      </c>
      <c r="B12" s="15">
        <v>8820400</v>
      </c>
      <c r="C12" s="15"/>
      <c r="D12" s="16">
        <v>42523</v>
      </c>
      <c r="E12" s="15">
        <v>11987500</v>
      </c>
      <c r="F12" s="15"/>
      <c r="G12" s="16">
        <v>42528</v>
      </c>
      <c r="H12" s="15">
        <v>20898500</v>
      </c>
      <c r="I12" s="15"/>
      <c r="J12" s="16">
        <v>42531</v>
      </c>
      <c r="K12" s="15">
        <v>1913000</v>
      </c>
      <c r="L12" s="15"/>
      <c r="M12" s="16">
        <v>42534</v>
      </c>
      <c r="N12" s="15">
        <v>13971500</v>
      </c>
      <c r="O12" s="15"/>
      <c r="P12" s="16">
        <v>42541</v>
      </c>
      <c r="Q12" s="15">
        <v>33197600</v>
      </c>
      <c r="R12" s="15"/>
      <c r="S12" s="16">
        <v>42565</v>
      </c>
      <c r="T12" s="15">
        <v>2000</v>
      </c>
      <c r="U12" s="15"/>
      <c r="V12" s="16">
        <v>42566</v>
      </c>
      <c r="W12" s="15">
        <v>5359200</v>
      </c>
      <c r="X12" s="15"/>
      <c r="Y12" s="16">
        <v>42576</v>
      </c>
      <c r="Z12" s="15">
        <v>557500</v>
      </c>
      <c r="AA12" s="15"/>
      <c r="AB12" s="16">
        <v>42577</v>
      </c>
      <c r="AC12" s="15">
        <v>2669500</v>
      </c>
      <c r="AD12" s="15"/>
      <c r="AE12" s="16">
        <v>42585</v>
      </c>
      <c r="AF12" s="15">
        <v>616641000</v>
      </c>
      <c r="AG12" s="15"/>
      <c r="AH12" s="16">
        <v>42590</v>
      </c>
      <c r="AI12" s="15">
        <v>24000</v>
      </c>
      <c r="AJ12" s="15"/>
      <c r="AK12" s="16">
        <v>42612</v>
      </c>
      <c r="AL12" s="15">
        <v>60000</v>
      </c>
      <c r="AM12" s="15"/>
      <c r="AN12" s="16">
        <v>42653</v>
      </c>
      <c r="AO12" s="15">
        <v>2707000</v>
      </c>
      <c r="AP12" s="15"/>
      <c r="AQ12" s="16">
        <v>42664</v>
      </c>
      <c r="AR12" s="15">
        <v>11600</v>
      </c>
    </row>
    <row r="13" spans="1:44">
      <c r="A13" s="16">
        <v>42517</v>
      </c>
      <c r="B13" s="15">
        <v>3947600</v>
      </c>
      <c r="C13" s="15"/>
      <c r="D13" s="16">
        <v>42524</v>
      </c>
      <c r="E13" s="15">
        <v>10332500</v>
      </c>
      <c r="F13" s="15"/>
      <c r="G13" s="16">
        <v>42529</v>
      </c>
      <c r="H13" s="15">
        <v>21688000</v>
      </c>
      <c r="I13" s="15"/>
      <c r="J13" s="16">
        <v>42534</v>
      </c>
      <c r="K13" s="15">
        <v>1925000</v>
      </c>
      <c r="L13" s="15"/>
      <c r="M13" s="16">
        <v>42535</v>
      </c>
      <c r="N13" s="15">
        <v>13019500</v>
      </c>
      <c r="O13" s="15"/>
      <c r="P13" s="16">
        <v>42542</v>
      </c>
      <c r="Q13" s="15">
        <v>138400</v>
      </c>
      <c r="R13" s="15"/>
      <c r="S13" s="16">
        <v>42566</v>
      </c>
      <c r="T13" s="15">
        <v>2200</v>
      </c>
      <c r="U13" s="15"/>
      <c r="V13" s="16">
        <v>42569</v>
      </c>
      <c r="W13" s="15">
        <v>2570400</v>
      </c>
      <c r="X13" s="15"/>
      <c r="Y13" s="16">
        <v>42577</v>
      </c>
      <c r="Z13" s="15">
        <v>7242500</v>
      </c>
      <c r="AA13" s="15"/>
      <c r="AB13" s="16">
        <v>42578</v>
      </c>
      <c r="AC13" s="15">
        <v>3139000</v>
      </c>
      <c r="AD13" s="15"/>
      <c r="AE13" s="16">
        <v>42586</v>
      </c>
      <c r="AF13" s="15">
        <v>521788500</v>
      </c>
      <c r="AG13" s="15"/>
      <c r="AH13" s="16">
        <v>42591</v>
      </c>
      <c r="AI13" s="15">
        <v>38000</v>
      </c>
      <c r="AJ13" s="15"/>
      <c r="AK13" s="16">
        <v>42613</v>
      </c>
      <c r="AL13" s="15">
        <v>48000</v>
      </c>
      <c r="AM13" s="15"/>
      <c r="AN13" s="16">
        <v>42654</v>
      </c>
      <c r="AO13" s="15">
        <v>2601000</v>
      </c>
      <c r="AP13" s="15"/>
      <c r="AQ13" s="16">
        <v>42667</v>
      </c>
      <c r="AR13" s="15">
        <v>1358800</v>
      </c>
    </row>
    <row r="14" spans="1:44">
      <c r="A14" s="16">
        <v>42520</v>
      </c>
      <c r="B14" s="15">
        <v>1820800</v>
      </c>
      <c r="C14" s="15"/>
      <c r="D14" s="16">
        <v>42527</v>
      </c>
      <c r="E14" s="15">
        <v>10240000</v>
      </c>
      <c r="F14" s="15"/>
      <c r="G14" s="16">
        <v>42530</v>
      </c>
      <c r="H14" s="15">
        <v>3948000</v>
      </c>
      <c r="I14" s="15"/>
      <c r="J14" s="16">
        <v>42535</v>
      </c>
      <c r="K14" s="15">
        <v>2230000</v>
      </c>
      <c r="L14" s="15"/>
      <c r="M14" s="16">
        <v>42536</v>
      </c>
      <c r="N14" s="15">
        <v>16374500</v>
      </c>
      <c r="O14" s="15"/>
      <c r="P14" s="16">
        <v>42543</v>
      </c>
      <c r="Q14" s="15">
        <v>376000</v>
      </c>
      <c r="R14" s="15"/>
      <c r="S14" s="16">
        <v>42569</v>
      </c>
      <c r="T14" s="15">
        <v>9600</v>
      </c>
      <c r="U14" s="15"/>
      <c r="V14" s="16">
        <v>42570</v>
      </c>
      <c r="W14" s="15">
        <v>5331000</v>
      </c>
      <c r="X14" s="15"/>
      <c r="Y14" s="16">
        <v>42578</v>
      </c>
      <c r="Z14" s="15">
        <v>2592500</v>
      </c>
      <c r="AA14" s="15"/>
      <c r="AB14" s="16">
        <v>42579</v>
      </c>
      <c r="AC14" s="15">
        <v>2640000</v>
      </c>
      <c r="AD14" s="15"/>
      <c r="AE14" s="16">
        <v>42587</v>
      </c>
      <c r="AF14" s="15">
        <v>794943000</v>
      </c>
      <c r="AG14" s="15"/>
      <c r="AH14" s="16">
        <v>42592</v>
      </c>
      <c r="AI14" s="15">
        <v>200</v>
      </c>
      <c r="AJ14" s="15"/>
      <c r="AK14" s="16">
        <v>42615</v>
      </c>
      <c r="AL14" s="15">
        <v>2000</v>
      </c>
      <c r="AM14" s="15"/>
      <c r="AN14" s="16">
        <v>42655</v>
      </c>
      <c r="AO14" s="15">
        <v>1891000</v>
      </c>
      <c r="AP14" s="15"/>
      <c r="AQ14" s="16">
        <v>42668</v>
      </c>
      <c r="AR14" s="15">
        <v>13600</v>
      </c>
    </row>
    <row r="15" spans="1:44">
      <c r="A15" s="16">
        <v>42521</v>
      </c>
      <c r="B15" s="15">
        <v>2645200</v>
      </c>
      <c r="C15" s="15"/>
      <c r="D15" s="16">
        <v>42528</v>
      </c>
      <c r="E15" s="15">
        <v>12875000</v>
      </c>
      <c r="F15" s="15"/>
      <c r="G15" s="16">
        <v>42531</v>
      </c>
      <c r="H15" s="15">
        <v>4085000</v>
      </c>
      <c r="I15" s="15"/>
      <c r="J15" s="16">
        <v>42536</v>
      </c>
      <c r="K15" s="15">
        <v>2007000</v>
      </c>
      <c r="L15" s="15"/>
      <c r="M15" s="16">
        <v>42537</v>
      </c>
      <c r="N15" s="15">
        <v>59057000</v>
      </c>
      <c r="O15" s="15"/>
      <c r="P15" s="16">
        <v>42544</v>
      </c>
      <c r="Q15" s="15">
        <v>400</v>
      </c>
      <c r="R15" s="15"/>
      <c r="S15" s="16">
        <v>42570</v>
      </c>
      <c r="T15" s="15">
        <v>2400</v>
      </c>
      <c r="U15" s="15"/>
      <c r="V15" s="16">
        <v>42571</v>
      </c>
      <c r="W15" s="15">
        <v>5846000</v>
      </c>
      <c r="X15" s="15"/>
      <c r="Y15" s="16">
        <v>42579</v>
      </c>
      <c r="Z15" s="15">
        <v>182500</v>
      </c>
      <c r="AA15" s="15"/>
      <c r="AB15" s="16">
        <v>42580</v>
      </c>
      <c r="AC15" s="15">
        <v>3030000</v>
      </c>
      <c r="AD15" s="15"/>
      <c r="AE15" s="16">
        <v>42590</v>
      </c>
      <c r="AF15" s="15">
        <v>741222000</v>
      </c>
      <c r="AG15" s="15"/>
      <c r="AH15" s="16">
        <v>42597</v>
      </c>
      <c r="AI15" s="15">
        <v>16000</v>
      </c>
      <c r="AJ15" s="15"/>
      <c r="AK15" s="16">
        <v>42618</v>
      </c>
      <c r="AL15" s="15">
        <v>40000</v>
      </c>
      <c r="AM15" s="15"/>
      <c r="AN15" s="16">
        <v>42656</v>
      </c>
      <c r="AO15" s="15">
        <v>1652000</v>
      </c>
      <c r="AP15" s="15"/>
      <c r="AQ15" s="16">
        <v>42669</v>
      </c>
      <c r="AR15" s="15">
        <v>861600</v>
      </c>
    </row>
    <row r="16" spans="1:44">
      <c r="A16" s="16">
        <v>42522</v>
      </c>
      <c r="B16" s="15">
        <v>1898800</v>
      </c>
      <c r="C16" s="15"/>
      <c r="D16" s="16">
        <v>42529</v>
      </c>
      <c r="E16" s="15">
        <v>14872500</v>
      </c>
      <c r="F16" s="15"/>
      <c r="G16" s="16">
        <v>42534</v>
      </c>
      <c r="H16" s="15">
        <v>6138500</v>
      </c>
      <c r="I16" s="15"/>
      <c r="J16" s="16">
        <v>42537</v>
      </c>
      <c r="K16" s="15">
        <v>1660000</v>
      </c>
      <c r="L16" s="15"/>
      <c r="M16" s="16">
        <v>42538</v>
      </c>
      <c r="N16" s="15">
        <v>56049500</v>
      </c>
      <c r="O16" s="15"/>
      <c r="P16" s="16">
        <v>42552</v>
      </c>
      <c r="Q16" s="15">
        <v>800</v>
      </c>
      <c r="R16" s="15"/>
      <c r="S16" s="16">
        <v>42571</v>
      </c>
      <c r="T16" s="15">
        <v>4000</v>
      </c>
      <c r="U16" s="15"/>
      <c r="V16" s="16">
        <v>42572</v>
      </c>
      <c r="W16" s="15">
        <v>4144400</v>
      </c>
      <c r="X16" s="15"/>
      <c r="Y16" s="16">
        <v>42580</v>
      </c>
      <c r="Z16" s="15">
        <v>5890000</v>
      </c>
      <c r="AA16" s="15"/>
      <c r="AB16" s="16">
        <v>42583</v>
      </c>
      <c r="AC16" s="15">
        <v>2328000</v>
      </c>
      <c r="AD16" s="15"/>
      <c r="AE16" s="16">
        <v>42591</v>
      </c>
      <c r="AF16" s="15">
        <v>713783500</v>
      </c>
      <c r="AG16" s="15"/>
      <c r="AH16" s="16">
        <v>42598</v>
      </c>
      <c r="AI16" s="15">
        <v>22800</v>
      </c>
      <c r="AJ16" s="15"/>
      <c r="AK16" s="16">
        <v>42619</v>
      </c>
      <c r="AL16" s="15">
        <v>182000</v>
      </c>
      <c r="AM16" s="15"/>
      <c r="AN16" s="16">
        <v>42657</v>
      </c>
      <c r="AO16" s="15">
        <v>2767000</v>
      </c>
      <c r="AP16" s="15"/>
      <c r="AQ16" s="16">
        <v>42670</v>
      </c>
      <c r="AR16" s="15">
        <v>1774800</v>
      </c>
    </row>
    <row r="17" spans="1:44">
      <c r="A17" s="16">
        <v>42523</v>
      </c>
      <c r="B17" s="15">
        <v>1567600</v>
      </c>
      <c r="C17" s="15"/>
      <c r="D17" s="16">
        <v>42530</v>
      </c>
      <c r="E17" s="15">
        <v>11947500</v>
      </c>
      <c r="F17" s="15"/>
      <c r="G17" s="16">
        <v>42535</v>
      </c>
      <c r="H17" s="15">
        <v>18448500</v>
      </c>
      <c r="I17" s="15"/>
      <c r="J17" s="16">
        <v>42538</v>
      </c>
      <c r="K17" s="15">
        <v>1666000</v>
      </c>
      <c r="L17" s="15"/>
      <c r="M17" s="16">
        <v>42541</v>
      </c>
      <c r="N17" s="15">
        <v>13447500</v>
      </c>
      <c r="O17" s="15"/>
      <c r="P17" s="16">
        <v>42562</v>
      </c>
      <c r="Q17" s="15">
        <v>90400</v>
      </c>
      <c r="R17" s="15"/>
      <c r="S17" s="16">
        <v>42572</v>
      </c>
      <c r="T17" s="15">
        <v>256600</v>
      </c>
      <c r="U17" s="15"/>
      <c r="V17" s="16">
        <v>42573</v>
      </c>
      <c r="W17" s="15">
        <v>2197800</v>
      </c>
      <c r="X17" s="15"/>
      <c r="Y17" s="16">
        <v>42583</v>
      </c>
      <c r="Z17" s="15">
        <v>1630000</v>
      </c>
      <c r="AA17" s="15"/>
      <c r="AB17" s="16">
        <v>42584</v>
      </c>
      <c r="AC17" s="15">
        <v>2574000</v>
      </c>
      <c r="AD17" s="15"/>
      <c r="AE17" s="16">
        <v>42592</v>
      </c>
      <c r="AF17" s="15">
        <v>378182500</v>
      </c>
      <c r="AG17" s="15"/>
      <c r="AH17" s="16">
        <v>42600</v>
      </c>
      <c r="AI17" s="15">
        <v>21600</v>
      </c>
      <c r="AJ17" s="15"/>
      <c r="AK17" s="16">
        <v>42620</v>
      </c>
      <c r="AL17" s="15">
        <v>282000</v>
      </c>
      <c r="AM17" s="15"/>
      <c r="AN17" s="16">
        <v>42660</v>
      </c>
      <c r="AO17" s="15">
        <v>4940000</v>
      </c>
      <c r="AP17" s="15"/>
      <c r="AQ17" s="16">
        <v>42671</v>
      </c>
      <c r="AR17" s="15">
        <v>166000</v>
      </c>
    </row>
    <row r="18" spans="1:44">
      <c r="A18" s="16">
        <v>42524</v>
      </c>
      <c r="B18" s="15">
        <v>16461600</v>
      </c>
      <c r="C18" s="15"/>
      <c r="D18" s="16">
        <v>42531</v>
      </c>
      <c r="E18" s="15">
        <v>21075000</v>
      </c>
      <c r="F18" s="15"/>
      <c r="G18" s="16">
        <v>42536</v>
      </c>
      <c r="H18" s="15">
        <v>6501500</v>
      </c>
      <c r="I18" s="15"/>
      <c r="J18" s="16">
        <v>42541</v>
      </c>
      <c r="K18" s="15">
        <v>1928000</v>
      </c>
      <c r="L18" s="15"/>
      <c r="M18" s="16">
        <v>42542</v>
      </c>
      <c r="N18" s="15">
        <v>17955000</v>
      </c>
      <c r="O18" s="15"/>
      <c r="P18" s="16">
        <v>42563</v>
      </c>
      <c r="Q18" s="15">
        <v>8800</v>
      </c>
      <c r="R18" s="15"/>
      <c r="S18" s="16">
        <v>42573</v>
      </c>
      <c r="T18" s="15">
        <v>26600</v>
      </c>
      <c r="U18" s="15"/>
      <c r="V18" s="16">
        <v>42576</v>
      </c>
      <c r="W18" s="15">
        <v>4023800</v>
      </c>
      <c r="X18" s="15"/>
      <c r="Y18" s="16">
        <v>42584</v>
      </c>
      <c r="Z18" s="15">
        <v>1527500</v>
      </c>
      <c r="AA18" s="15"/>
      <c r="AB18" s="16">
        <v>42585</v>
      </c>
      <c r="AC18" s="15">
        <v>2649500</v>
      </c>
      <c r="AD18" s="15"/>
      <c r="AE18" s="16">
        <v>42593</v>
      </c>
      <c r="AF18" s="15">
        <v>783337000</v>
      </c>
      <c r="AG18" s="15"/>
      <c r="AH18" s="16">
        <v>42601</v>
      </c>
      <c r="AI18" s="15">
        <v>25200</v>
      </c>
      <c r="AJ18" s="15"/>
      <c r="AK18" s="16">
        <v>42621</v>
      </c>
      <c r="AL18" s="15">
        <v>64000</v>
      </c>
      <c r="AM18" s="15"/>
      <c r="AN18" s="16">
        <v>42661</v>
      </c>
      <c r="AO18" s="15">
        <v>8380000</v>
      </c>
      <c r="AP18" s="15"/>
      <c r="AQ18" s="16">
        <v>42674</v>
      </c>
      <c r="AR18" s="15">
        <v>170000</v>
      </c>
    </row>
    <row r="19" spans="1:44">
      <c r="A19" s="16">
        <v>42527</v>
      </c>
      <c r="B19" s="15">
        <v>8877200</v>
      </c>
      <c r="C19" s="15"/>
      <c r="D19" s="16">
        <v>42534</v>
      </c>
      <c r="E19" s="15">
        <v>16370000</v>
      </c>
      <c r="F19" s="15"/>
      <c r="G19" s="16">
        <v>42537</v>
      </c>
      <c r="H19" s="15">
        <v>35154500</v>
      </c>
      <c r="I19" s="15"/>
      <c r="J19" s="16">
        <v>42542</v>
      </c>
      <c r="K19" s="15">
        <v>2029000</v>
      </c>
      <c r="L19" s="15"/>
      <c r="M19" s="16">
        <v>42543</v>
      </c>
      <c r="N19" s="15">
        <v>32826500</v>
      </c>
      <c r="O19" s="15"/>
      <c r="P19" s="16">
        <v>42564</v>
      </c>
      <c r="Q19" s="15">
        <v>348800</v>
      </c>
      <c r="R19" s="15"/>
      <c r="S19" s="16">
        <v>42576</v>
      </c>
      <c r="T19" s="15">
        <v>76800</v>
      </c>
      <c r="U19" s="15"/>
      <c r="V19" s="16">
        <v>42577</v>
      </c>
      <c r="W19" s="15">
        <v>4689200</v>
      </c>
      <c r="X19" s="15"/>
      <c r="Y19" s="16">
        <v>42585</v>
      </c>
      <c r="Z19" s="15">
        <v>2685000</v>
      </c>
      <c r="AA19" s="15"/>
      <c r="AB19" s="16">
        <v>42586</v>
      </c>
      <c r="AC19" s="15">
        <v>2692000</v>
      </c>
      <c r="AD19" s="15"/>
      <c r="AE19" s="16">
        <v>42594</v>
      </c>
      <c r="AF19" s="15">
        <v>861699500</v>
      </c>
      <c r="AG19" s="15"/>
      <c r="AH19" s="16">
        <v>42604</v>
      </c>
      <c r="AI19" s="15">
        <v>13200</v>
      </c>
      <c r="AJ19" s="15"/>
      <c r="AK19" s="16">
        <v>42622</v>
      </c>
      <c r="AL19" s="15">
        <v>104000</v>
      </c>
      <c r="AM19" s="15"/>
      <c r="AN19" s="16">
        <v>42662</v>
      </c>
      <c r="AO19" s="15">
        <v>6149000</v>
      </c>
      <c r="AP19" s="15"/>
      <c r="AQ19" s="16">
        <v>42675</v>
      </c>
      <c r="AR19" s="15">
        <v>358000</v>
      </c>
    </row>
    <row r="20" spans="1:44">
      <c r="A20" s="16">
        <v>42528</v>
      </c>
      <c r="B20" s="15">
        <v>56107600</v>
      </c>
      <c r="C20" s="15"/>
      <c r="D20" s="16">
        <v>42535</v>
      </c>
      <c r="E20" s="15">
        <v>16756200</v>
      </c>
      <c r="F20" s="15"/>
      <c r="G20" s="16">
        <v>42538</v>
      </c>
      <c r="H20" s="15">
        <v>17748900</v>
      </c>
      <c r="I20" s="15"/>
      <c r="J20" s="16">
        <v>42543</v>
      </c>
      <c r="K20" s="15">
        <v>1410800</v>
      </c>
      <c r="L20" s="15"/>
      <c r="M20" s="16">
        <v>42544</v>
      </c>
      <c r="N20" s="15">
        <v>57534100</v>
      </c>
      <c r="O20" s="15"/>
      <c r="P20" s="16">
        <v>42565</v>
      </c>
      <c r="Q20" s="15">
        <v>24693500</v>
      </c>
      <c r="R20" s="15"/>
      <c r="S20" s="16">
        <v>42577</v>
      </c>
      <c r="T20" s="15">
        <v>353100</v>
      </c>
      <c r="U20" s="15"/>
      <c r="V20" s="16">
        <v>42578</v>
      </c>
      <c r="W20" s="15">
        <v>4065900</v>
      </c>
      <c r="X20" s="15"/>
      <c r="Y20" s="16">
        <v>42586</v>
      </c>
      <c r="Z20" s="15">
        <v>10730300</v>
      </c>
      <c r="AA20" s="15"/>
      <c r="AB20" s="16">
        <v>42587</v>
      </c>
      <c r="AC20" s="15">
        <v>2611300</v>
      </c>
      <c r="AD20" s="15"/>
      <c r="AE20" s="16">
        <v>42597</v>
      </c>
      <c r="AF20" s="15">
        <v>1239947600</v>
      </c>
      <c r="AG20" s="15"/>
      <c r="AH20" s="16">
        <v>42605</v>
      </c>
      <c r="AI20" s="15">
        <v>3300</v>
      </c>
      <c r="AJ20" s="15"/>
      <c r="AK20" s="16">
        <v>42626</v>
      </c>
      <c r="AL20" s="15">
        <v>119900</v>
      </c>
      <c r="AM20" s="15"/>
      <c r="AN20" s="16">
        <v>42663</v>
      </c>
      <c r="AO20" s="15">
        <v>15525600</v>
      </c>
      <c r="AP20" s="15"/>
      <c r="AQ20" s="16">
        <v>42676</v>
      </c>
      <c r="AR20" s="15">
        <v>232700</v>
      </c>
    </row>
    <row r="21" spans="1:44">
      <c r="A21" s="16">
        <v>42529</v>
      </c>
      <c r="B21" s="15">
        <v>51834600</v>
      </c>
      <c r="C21" s="15"/>
      <c r="D21" s="16">
        <v>42536</v>
      </c>
      <c r="E21" s="15">
        <v>37650900</v>
      </c>
      <c r="F21" s="15"/>
      <c r="G21" s="16">
        <v>42541</v>
      </c>
      <c r="H21" s="15">
        <v>23355600</v>
      </c>
      <c r="I21" s="15"/>
      <c r="J21" s="16">
        <v>42544</v>
      </c>
      <c r="K21" s="15">
        <v>1084800</v>
      </c>
      <c r="L21" s="15"/>
      <c r="M21" s="16">
        <v>42545</v>
      </c>
      <c r="N21" s="15">
        <v>22792000</v>
      </c>
      <c r="O21" s="15"/>
      <c r="P21" s="16">
        <v>42566</v>
      </c>
      <c r="Q21" s="15">
        <v>32852500</v>
      </c>
      <c r="R21" s="15"/>
      <c r="S21" s="16">
        <v>42578</v>
      </c>
      <c r="T21" s="15">
        <v>200</v>
      </c>
      <c r="U21" s="15"/>
      <c r="V21" s="16">
        <v>42579</v>
      </c>
      <c r="W21" s="15">
        <v>5184700</v>
      </c>
      <c r="X21" s="15"/>
      <c r="Y21" s="16">
        <v>42587</v>
      </c>
      <c r="Z21" s="15">
        <v>3884900</v>
      </c>
      <c r="AA21" s="15"/>
      <c r="AB21" s="16">
        <v>42590</v>
      </c>
      <c r="AC21" s="15">
        <v>2495800</v>
      </c>
      <c r="AD21" s="15"/>
      <c r="AE21" s="16">
        <v>42598</v>
      </c>
      <c r="AF21" s="15">
        <v>362576500</v>
      </c>
      <c r="AG21" s="15"/>
      <c r="AH21" s="16">
        <v>42606</v>
      </c>
      <c r="AI21" s="15">
        <v>12300</v>
      </c>
      <c r="AJ21" s="15"/>
      <c r="AK21" s="16">
        <v>42627</v>
      </c>
      <c r="AL21" s="15">
        <v>40400</v>
      </c>
      <c r="AM21" s="15"/>
      <c r="AN21" s="16">
        <v>42664</v>
      </c>
      <c r="AO21" s="15">
        <v>11690400</v>
      </c>
      <c r="AP21" s="15"/>
      <c r="AQ21" s="16">
        <v>42677</v>
      </c>
      <c r="AR21" s="15">
        <v>258200</v>
      </c>
    </row>
    <row r="22" spans="1:44">
      <c r="A22" s="16">
        <v>42530</v>
      </c>
      <c r="B22" s="15">
        <v>52091500</v>
      </c>
      <c r="C22" s="15"/>
      <c r="D22" s="16">
        <v>42537</v>
      </c>
      <c r="E22" s="15">
        <v>19029800</v>
      </c>
      <c r="F22" s="15"/>
      <c r="G22" s="16">
        <v>42542</v>
      </c>
      <c r="H22" s="15">
        <v>38646000</v>
      </c>
      <c r="I22" s="15"/>
      <c r="J22" s="16">
        <v>42545</v>
      </c>
      <c r="K22" s="15">
        <v>1303100</v>
      </c>
      <c r="L22" s="15"/>
      <c r="M22" s="16">
        <v>42548</v>
      </c>
      <c r="N22" s="15">
        <v>21154000</v>
      </c>
      <c r="O22" s="15"/>
      <c r="P22" s="16">
        <v>42569</v>
      </c>
      <c r="Q22" s="15">
        <v>1300600</v>
      </c>
      <c r="R22" s="15"/>
      <c r="S22" s="16">
        <v>42579</v>
      </c>
      <c r="T22" s="15">
        <v>22500</v>
      </c>
      <c r="U22" s="15"/>
      <c r="V22" s="16">
        <v>42580</v>
      </c>
      <c r="W22" s="15">
        <v>4375700</v>
      </c>
      <c r="X22" s="15"/>
      <c r="Y22" s="16">
        <v>42590</v>
      </c>
      <c r="Z22" s="15">
        <v>3323500</v>
      </c>
      <c r="AA22" s="15"/>
      <c r="AB22" s="16">
        <v>42591</v>
      </c>
      <c r="AC22" s="15">
        <v>2837700</v>
      </c>
      <c r="AD22" s="15"/>
      <c r="AE22" s="16">
        <v>42600</v>
      </c>
      <c r="AF22" s="15">
        <v>281830000</v>
      </c>
      <c r="AG22" s="15"/>
      <c r="AH22" s="16">
        <v>42607</v>
      </c>
      <c r="AI22" s="15">
        <v>4100</v>
      </c>
      <c r="AJ22" s="15"/>
      <c r="AK22" s="16">
        <v>42628</v>
      </c>
      <c r="AL22" s="15">
        <v>64300</v>
      </c>
      <c r="AM22" s="15"/>
      <c r="AN22" s="16">
        <v>42667</v>
      </c>
      <c r="AO22" s="15">
        <v>17986900</v>
      </c>
      <c r="AP22" s="15"/>
      <c r="AQ22" s="16">
        <v>42678</v>
      </c>
      <c r="AR22" s="15">
        <v>188300</v>
      </c>
    </row>
    <row r="23" spans="1:44">
      <c r="A23" s="21">
        <v>42531</v>
      </c>
      <c r="B23" s="22">
        <v>70004400</v>
      </c>
      <c r="C23" s="15"/>
      <c r="D23" s="21">
        <v>42538</v>
      </c>
      <c r="E23" s="22">
        <v>12440000</v>
      </c>
      <c r="F23" s="15"/>
      <c r="G23" s="21">
        <v>42543</v>
      </c>
      <c r="H23" s="22">
        <v>26340200</v>
      </c>
      <c r="I23" s="15"/>
      <c r="J23" s="21">
        <v>42548</v>
      </c>
      <c r="K23" s="22">
        <v>1113400</v>
      </c>
      <c r="L23" s="15"/>
      <c r="M23" s="21">
        <v>42549</v>
      </c>
      <c r="N23" s="22">
        <v>13288500</v>
      </c>
      <c r="O23" s="15"/>
      <c r="P23" s="21">
        <v>42570</v>
      </c>
      <c r="Q23" s="22">
        <v>238800</v>
      </c>
      <c r="R23" s="15"/>
      <c r="S23" s="21">
        <v>42580</v>
      </c>
      <c r="T23" s="22">
        <v>13100</v>
      </c>
      <c r="U23" s="15"/>
      <c r="V23" s="21">
        <v>42583</v>
      </c>
      <c r="W23" s="22">
        <v>6696600</v>
      </c>
      <c r="X23" s="15"/>
      <c r="Y23" s="21">
        <v>42591</v>
      </c>
      <c r="Z23" s="22">
        <v>2605000</v>
      </c>
      <c r="AA23" s="15"/>
      <c r="AB23" s="21">
        <v>42592</v>
      </c>
      <c r="AC23" s="22">
        <v>2134600</v>
      </c>
      <c r="AD23" s="15"/>
      <c r="AE23" s="21">
        <v>42601</v>
      </c>
      <c r="AF23" s="22">
        <v>549032400</v>
      </c>
      <c r="AG23" s="15"/>
      <c r="AH23" s="21">
        <v>42608</v>
      </c>
      <c r="AI23" s="22">
        <v>2700</v>
      </c>
      <c r="AJ23" s="15"/>
      <c r="AK23" s="21">
        <v>42629</v>
      </c>
      <c r="AL23" s="22">
        <v>361500</v>
      </c>
      <c r="AM23" s="15"/>
      <c r="AN23" s="21">
        <v>42668</v>
      </c>
      <c r="AO23" s="22">
        <v>17847000</v>
      </c>
      <c r="AP23" s="15"/>
      <c r="AQ23" s="21">
        <v>42681</v>
      </c>
      <c r="AR23" s="22">
        <v>105100</v>
      </c>
    </row>
    <row r="24" spans="1:44">
      <c r="A24" s="16">
        <v>42534</v>
      </c>
      <c r="B24" s="15">
        <v>38227500</v>
      </c>
      <c r="C24" s="15"/>
      <c r="D24" s="16">
        <v>42541</v>
      </c>
      <c r="E24" s="15">
        <v>14056600</v>
      </c>
      <c r="F24" s="15"/>
      <c r="G24" s="16">
        <v>42544</v>
      </c>
      <c r="H24" s="15">
        <v>46722100</v>
      </c>
      <c r="I24" s="15"/>
      <c r="J24" s="16">
        <v>42549</v>
      </c>
      <c r="K24" s="15">
        <v>1826100</v>
      </c>
      <c r="L24" s="15"/>
      <c r="M24" s="16">
        <v>42550</v>
      </c>
      <c r="N24" s="15">
        <v>19029000</v>
      </c>
      <c r="O24" s="15"/>
      <c r="P24" s="16">
        <v>42571</v>
      </c>
      <c r="Q24" s="15">
        <v>290900</v>
      </c>
      <c r="R24" s="15"/>
      <c r="S24" s="16">
        <v>42583</v>
      </c>
      <c r="T24" s="15">
        <v>90000</v>
      </c>
      <c r="U24" s="15"/>
      <c r="V24" s="16">
        <v>42584</v>
      </c>
      <c r="W24" s="15">
        <v>4632500</v>
      </c>
      <c r="X24" s="15"/>
      <c r="Y24" s="16">
        <v>42592</v>
      </c>
      <c r="Z24" s="15">
        <v>4035100</v>
      </c>
      <c r="AA24" s="15"/>
      <c r="AB24" s="16">
        <v>42593</v>
      </c>
      <c r="AC24" s="15">
        <v>2477700</v>
      </c>
      <c r="AD24" s="15"/>
      <c r="AE24" s="16">
        <v>42604</v>
      </c>
      <c r="AF24" s="15">
        <v>514339300</v>
      </c>
      <c r="AG24" s="15"/>
      <c r="AH24" s="16">
        <v>42611</v>
      </c>
      <c r="AI24" s="15">
        <v>190800</v>
      </c>
      <c r="AJ24" s="15"/>
      <c r="AK24" s="16">
        <v>42632</v>
      </c>
      <c r="AL24" s="15">
        <v>80800</v>
      </c>
      <c r="AM24" s="15"/>
      <c r="AN24" s="16">
        <v>42669</v>
      </c>
      <c r="AO24" s="15">
        <v>14759700</v>
      </c>
      <c r="AP24" s="15"/>
      <c r="AQ24" s="16">
        <v>42682</v>
      </c>
      <c r="AR24" s="15">
        <v>232800</v>
      </c>
    </row>
    <row r="25" spans="1:44">
      <c r="A25" s="16">
        <v>42535</v>
      </c>
      <c r="B25" s="15">
        <v>42283100</v>
      </c>
      <c r="C25" s="15"/>
      <c r="D25" s="16">
        <v>42542</v>
      </c>
      <c r="E25" s="15">
        <v>9896300</v>
      </c>
      <c r="F25" s="15"/>
      <c r="G25" s="16">
        <v>42545</v>
      </c>
      <c r="H25" s="15">
        <v>47907300</v>
      </c>
      <c r="I25" s="15"/>
      <c r="J25" s="16">
        <v>42550</v>
      </c>
      <c r="K25" s="15">
        <v>1243600</v>
      </c>
      <c r="L25" s="15"/>
      <c r="M25" s="16">
        <v>42551</v>
      </c>
      <c r="N25" s="15">
        <v>28587400</v>
      </c>
      <c r="O25" s="15"/>
      <c r="P25" s="16">
        <v>42572</v>
      </c>
      <c r="Q25" s="15">
        <v>914400</v>
      </c>
      <c r="R25" s="15"/>
      <c r="S25" s="16">
        <v>42584</v>
      </c>
      <c r="T25" s="15">
        <v>33700</v>
      </c>
      <c r="U25" s="15"/>
      <c r="V25" s="16">
        <v>42585</v>
      </c>
      <c r="W25" s="15">
        <v>3499700</v>
      </c>
      <c r="X25" s="15"/>
      <c r="Y25" s="16">
        <v>42593</v>
      </c>
      <c r="Z25" s="15">
        <v>3411200</v>
      </c>
      <c r="AA25" s="15"/>
      <c r="AB25" s="16">
        <v>42594</v>
      </c>
      <c r="AC25" s="15">
        <v>2326800</v>
      </c>
      <c r="AD25" s="15"/>
      <c r="AE25" s="16">
        <v>42605</v>
      </c>
      <c r="AF25" s="15">
        <v>924117800</v>
      </c>
      <c r="AG25" s="15"/>
      <c r="AH25" s="16">
        <v>42612</v>
      </c>
      <c r="AI25" s="15">
        <v>14200</v>
      </c>
      <c r="AJ25" s="15"/>
      <c r="AK25" s="16">
        <v>42633</v>
      </c>
      <c r="AL25" s="15">
        <v>6200</v>
      </c>
      <c r="AM25" s="15"/>
      <c r="AN25" s="16">
        <v>42670</v>
      </c>
      <c r="AO25" s="15">
        <v>12344400</v>
      </c>
      <c r="AP25" s="15"/>
      <c r="AQ25" s="16">
        <v>42683</v>
      </c>
      <c r="AR25" s="15">
        <v>252500</v>
      </c>
    </row>
    <row r="26" spans="1:44">
      <c r="A26" s="16">
        <v>42536</v>
      </c>
      <c r="B26" s="15">
        <v>5926300</v>
      </c>
      <c r="C26" s="15"/>
      <c r="D26" s="16">
        <v>42543</v>
      </c>
      <c r="E26" s="15">
        <v>16663600</v>
      </c>
      <c r="F26" s="15"/>
      <c r="G26" s="16">
        <v>42548</v>
      </c>
      <c r="H26" s="15">
        <v>88448300</v>
      </c>
      <c r="I26" s="15"/>
      <c r="J26" s="16">
        <v>42551</v>
      </c>
      <c r="K26" s="15">
        <v>1733100</v>
      </c>
      <c r="L26" s="15"/>
      <c r="M26" s="16">
        <v>42552</v>
      </c>
      <c r="N26" s="15">
        <v>13926100</v>
      </c>
      <c r="O26" s="15"/>
      <c r="P26" s="16">
        <v>42573</v>
      </c>
      <c r="Q26" s="15">
        <v>112300</v>
      </c>
      <c r="R26" s="15"/>
      <c r="S26" s="16">
        <v>42585</v>
      </c>
      <c r="T26" s="15">
        <v>1000</v>
      </c>
      <c r="U26" s="15"/>
      <c r="V26" s="16">
        <v>42586</v>
      </c>
      <c r="W26" s="15">
        <v>3189300</v>
      </c>
      <c r="X26" s="15"/>
      <c r="Y26" s="16">
        <v>42594</v>
      </c>
      <c r="Z26" s="15">
        <v>2308800</v>
      </c>
      <c r="AA26" s="15"/>
      <c r="AB26" s="16">
        <v>42597</v>
      </c>
      <c r="AC26" s="15">
        <v>2207800</v>
      </c>
      <c r="AD26" s="15"/>
      <c r="AE26" s="16">
        <v>42606</v>
      </c>
      <c r="AF26" s="15">
        <v>739230700</v>
      </c>
      <c r="AG26" s="15"/>
      <c r="AH26" s="16">
        <v>42613</v>
      </c>
      <c r="AI26" s="15">
        <v>5047200</v>
      </c>
      <c r="AJ26" s="15"/>
      <c r="AK26" s="16">
        <v>42634</v>
      </c>
      <c r="AL26" s="15">
        <v>23400</v>
      </c>
      <c r="AM26" s="15"/>
      <c r="AN26" s="16">
        <v>42671</v>
      </c>
      <c r="AO26" s="15">
        <v>14586000</v>
      </c>
      <c r="AP26" s="15"/>
      <c r="AQ26" s="16">
        <v>42684</v>
      </c>
      <c r="AR26" s="15">
        <v>126000</v>
      </c>
    </row>
    <row r="27" spans="1:44">
      <c r="A27" s="16">
        <v>42537</v>
      </c>
      <c r="B27" s="15">
        <v>4144200</v>
      </c>
      <c r="C27" s="15"/>
      <c r="D27" s="16">
        <v>42544</v>
      </c>
      <c r="E27" s="15">
        <v>17556800</v>
      </c>
      <c r="F27" s="15"/>
      <c r="G27" s="16">
        <v>42549</v>
      </c>
      <c r="H27" s="15">
        <v>33819000</v>
      </c>
      <c r="I27" s="15"/>
      <c r="J27" s="16">
        <v>42552</v>
      </c>
      <c r="K27" s="15">
        <v>1179500</v>
      </c>
      <c r="L27" s="15"/>
      <c r="M27" s="16">
        <v>42562</v>
      </c>
      <c r="N27" s="15">
        <v>19102100</v>
      </c>
      <c r="O27" s="15"/>
      <c r="P27" s="16">
        <v>42576</v>
      </c>
      <c r="Q27" s="15">
        <v>29000</v>
      </c>
      <c r="R27" s="15"/>
      <c r="S27" s="16">
        <v>42587</v>
      </c>
      <c r="T27" s="15">
        <v>400</v>
      </c>
      <c r="U27" s="15"/>
      <c r="V27" s="16">
        <v>42587</v>
      </c>
      <c r="W27" s="15">
        <v>2868200</v>
      </c>
      <c r="X27" s="15"/>
      <c r="Y27" s="16">
        <v>42597</v>
      </c>
      <c r="Z27" s="15">
        <v>1148100</v>
      </c>
      <c r="AA27" s="15"/>
      <c r="AB27" s="16">
        <v>42598</v>
      </c>
      <c r="AC27" s="15">
        <v>2641400</v>
      </c>
      <c r="AD27" s="15"/>
      <c r="AE27" s="16">
        <v>42607</v>
      </c>
      <c r="AF27" s="15">
        <v>644410400</v>
      </c>
      <c r="AG27" s="15"/>
      <c r="AH27" s="16">
        <v>42614</v>
      </c>
      <c r="AI27" s="15">
        <v>19688900</v>
      </c>
      <c r="AJ27" s="15"/>
      <c r="AK27" s="16">
        <v>42635</v>
      </c>
      <c r="AL27" s="15">
        <v>39000</v>
      </c>
      <c r="AM27" s="15"/>
      <c r="AN27" s="16">
        <v>42674</v>
      </c>
      <c r="AO27" s="15">
        <v>7015700</v>
      </c>
      <c r="AP27" s="15"/>
      <c r="AQ27" s="16">
        <v>42685</v>
      </c>
      <c r="AR27" s="15">
        <v>117200</v>
      </c>
    </row>
    <row r="28" spans="1:44">
      <c r="A28" s="16">
        <v>42538</v>
      </c>
      <c r="B28" s="15">
        <v>3578900</v>
      </c>
      <c r="C28" s="15"/>
      <c r="D28" s="16">
        <v>42545</v>
      </c>
      <c r="E28" s="15">
        <v>17534300</v>
      </c>
      <c r="F28" s="15"/>
      <c r="G28" s="16">
        <v>42550</v>
      </c>
      <c r="H28" s="15">
        <v>32170600</v>
      </c>
      <c r="I28" s="15"/>
      <c r="J28" s="16">
        <v>42562</v>
      </c>
      <c r="K28" s="15">
        <v>1245700</v>
      </c>
      <c r="L28" s="15"/>
      <c r="M28" s="16">
        <v>42563</v>
      </c>
      <c r="N28" s="15">
        <v>12564400</v>
      </c>
      <c r="O28" s="15"/>
      <c r="P28" s="16">
        <v>42577</v>
      </c>
      <c r="Q28" s="15">
        <v>612800</v>
      </c>
      <c r="R28" s="15"/>
      <c r="S28" s="16">
        <v>42590</v>
      </c>
      <c r="T28" s="15">
        <v>100</v>
      </c>
      <c r="U28" s="15"/>
      <c r="V28" s="16">
        <v>42590</v>
      </c>
      <c r="W28" s="15">
        <v>5042800</v>
      </c>
      <c r="X28" s="15"/>
      <c r="Y28" s="16">
        <v>42598</v>
      </c>
      <c r="Z28" s="15">
        <v>1681400</v>
      </c>
      <c r="AA28" s="15"/>
      <c r="AB28" s="16">
        <v>42600</v>
      </c>
      <c r="AC28" s="15">
        <v>2323900</v>
      </c>
      <c r="AD28" s="15"/>
      <c r="AE28" s="16">
        <v>42608</v>
      </c>
      <c r="AF28" s="15">
        <v>739082500</v>
      </c>
      <c r="AG28" s="15"/>
      <c r="AH28" s="16">
        <v>42615</v>
      </c>
      <c r="AI28" s="15">
        <v>316500</v>
      </c>
      <c r="AJ28" s="15"/>
      <c r="AK28" s="16">
        <v>42636</v>
      </c>
      <c r="AL28" s="15">
        <v>1900</v>
      </c>
      <c r="AM28" s="15"/>
      <c r="AN28" s="16">
        <v>42675</v>
      </c>
      <c r="AO28" s="15">
        <v>10514100</v>
      </c>
      <c r="AP28" s="15"/>
      <c r="AQ28" s="16">
        <v>42688</v>
      </c>
      <c r="AR28" s="15">
        <v>435000</v>
      </c>
    </row>
    <row r="29" spans="1:44">
      <c r="A29" s="16">
        <v>42541</v>
      </c>
      <c r="B29" s="15">
        <v>5173400</v>
      </c>
      <c r="C29" s="15"/>
      <c r="D29" s="16">
        <v>42548</v>
      </c>
      <c r="E29" s="15">
        <v>5396000</v>
      </c>
      <c r="F29" s="15"/>
      <c r="G29" s="16">
        <v>42551</v>
      </c>
      <c r="H29" s="15">
        <v>39747000</v>
      </c>
      <c r="I29" s="15"/>
      <c r="J29" s="16">
        <v>42563</v>
      </c>
      <c r="K29" s="15">
        <v>1044100</v>
      </c>
      <c r="L29" s="15"/>
      <c r="M29" s="16">
        <v>42564</v>
      </c>
      <c r="N29" s="15">
        <v>8575700</v>
      </c>
      <c r="O29" s="15"/>
      <c r="P29" s="16">
        <v>42578</v>
      </c>
      <c r="Q29" s="15">
        <v>647900</v>
      </c>
      <c r="R29" s="15"/>
      <c r="S29" s="16">
        <v>42591</v>
      </c>
      <c r="T29" s="15">
        <v>5500</v>
      </c>
      <c r="U29" s="15"/>
      <c r="V29" s="16">
        <v>42591</v>
      </c>
      <c r="W29" s="15">
        <v>4529600</v>
      </c>
      <c r="X29" s="15"/>
      <c r="Y29" s="16">
        <v>42600</v>
      </c>
      <c r="Z29" s="15">
        <v>3197900</v>
      </c>
      <c r="AA29" s="15"/>
      <c r="AB29" s="16">
        <v>42601</v>
      </c>
      <c r="AC29" s="15">
        <v>2271600</v>
      </c>
      <c r="AD29" s="15"/>
      <c r="AE29" s="16">
        <v>42611</v>
      </c>
      <c r="AF29" s="15">
        <v>736463600</v>
      </c>
      <c r="AG29" s="15"/>
      <c r="AH29" s="16">
        <v>42618</v>
      </c>
      <c r="AI29" s="15">
        <v>144400</v>
      </c>
      <c r="AJ29" s="15"/>
      <c r="AK29" s="16">
        <v>42639</v>
      </c>
      <c r="AL29" s="15">
        <v>900</v>
      </c>
      <c r="AM29" s="15"/>
      <c r="AN29" s="16">
        <v>42676</v>
      </c>
      <c r="AO29" s="15">
        <v>12330400</v>
      </c>
      <c r="AP29" s="15"/>
      <c r="AQ29" s="16">
        <v>42689</v>
      </c>
      <c r="AR29" s="15">
        <v>4100</v>
      </c>
    </row>
    <row r="30" spans="1:44">
      <c r="A30" s="16">
        <v>42542</v>
      </c>
      <c r="B30" s="15">
        <v>9625100</v>
      </c>
      <c r="C30" s="15"/>
      <c r="D30" s="16">
        <v>42549</v>
      </c>
      <c r="E30" s="15">
        <v>22860000</v>
      </c>
      <c r="F30" s="15"/>
      <c r="G30" s="16">
        <v>42552</v>
      </c>
      <c r="H30" s="15">
        <v>16549700</v>
      </c>
      <c r="I30" s="15"/>
      <c r="J30" s="16">
        <v>42564</v>
      </c>
      <c r="K30" s="15">
        <v>1534400</v>
      </c>
      <c r="L30" s="15"/>
      <c r="M30" s="16">
        <v>42565</v>
      </c>
      <c r="N30" s="15">
        <v>8853600</v>
      </c>
      <c r="O30" s="15"/>
      <c r="P30" s="16">
        <v>42579</v>
      </c>
      <c r="Q30" s="15">
        <v>207300</v>
      </c>
      <c r="R30" s="15"/>
      <c r="S30" s="16">
        <v>42592</v>
      </c>
      <c r="T30" s="15">
        <v>25200</v>
      </c>
      <c r="U30" s="15"/>
      <c r="V30" s="16">
        <v>42592</v>
      </c>
      <c r="W30" s="15">
        <v>3952600</v>
      </c>
      <c r="X30" s="15"/>
      <c r="Y30" s="16">
        <v>42601</v>
      </c>
      <c r="Z30" s="15">
        <v>2392100</v>
      </c>
      <c r="AA30" s="15"/>
      <c r="AB30" s="16">
        <v>42604</v>
      </c>
      <c r="AC30" s="15">
        <v>2340900</v>
      </c>
      <c r="AD30" s="15"/>
      <c r="AE30" s="16">
        <v>42612</v>
      </c>
      <c r="AF30" s="15">
        <v>663107500</v>
      </c>
      <c r="AG30" s="15"/>
      <c r="AH30" s="16">
        <v>42619</v>
      </c>
      <c r="AI30" s="15">
        <v>159100</v>
      </c>
      <c r="AJ30" s="15"/>
      <c r="AK30" s="16">
        <v>42640</v>
      </c>
      <c r="AL30" s="15">
        <v>6100</v>
      </c>
      <c r="AM30" s="15"/>
      <c r="AN30" s="16">
        <v>42677</v>
      </c>
      <c r="AO30" s="15">
        <v>4799300</v>
      </c>
      <c r="AP30" s="15"/>
      <c r="AQ30" s="16">
        <v>42690</v>
      </c>
      <c r="AR30" s="15">
        <v>6000</v>
      </c>
    </row>
    <row r="31" spans="1:44">
      <c r="A31" s="16">
        <v>42543</v>
      </c>
      <c r="B31" s="15">
        <v>6239500</v>
      </c>
      <c r="C31" s="15"/>
      <c r="D31" s="16">
        <v>42550</v>
      </c>
      <c r="E31" s="15">
        <v>33995600</v>
      </c>
      <c r="F31" s="15"/>
      <c r="G31" s="16">
        <v>42562</v>
      </c>
      <c r="H31" s="15">
        <v>77175900</v>
      </c>
      <c r="I31" s="15"/>
      <c r="J31" s="16">
        <v>42565</v>
      </c>
      <c r="K31" s="15">
        <v>1366400</v>
      </c>
      <c r="L31" s="15"/>
      <c r="M31" s="16">
        <v>42566</v>
      </c>
      <c r="N31" s="15">
        <v>11834100</v>
      </c>
      <c r="O31" s="15"/>
      <c r="P31" s="16">
        <v>42580</v>
      </c>
      <c r="Q31" s="15">
        <v>10300</v>
      </c>
      <c r="R31" s="15"/>
      <c r="S31" s="16">
        <v>42593</v>
      </c>
      <c r="T31" s="15">
        <v>4500</v>
      </c>
      <c r="U31" s="15"/>
      <c r="V31" s="16">
        <v>42593</v>
      </c>
      <c r="W31" s="15">
        <v>3904100</v>
      </c>
      <c r="X31" s="15"/>
      <c r="Y31" s="16">
        <v>42604</v>
      </c>
      <c r="Z31" s="15">
        <v>1759700</v>
      </c>
      <c r="AA31" s="15"/>
      <c r="AB31" s="16">
        <v>42605</v>
      </c>
      <c r="AC31" s="15">
        <v>6741600</v>
      </c>
      <c r="AD31" s="15"/>
      <c r="AE31" s="16">
        <v>42613</v>
      </c>
      <c r="AF31" s="15">
        <v>833060500</v>
      </c>
      <c r="AG31" s="15"/>
      <c r="AH31" s="16">
        <v>42620</v>
      </c>
      <c r="AI31" s="15">
        <v>59500</v>
      </c>
      <c r="AJ31" s="15"/>
      <c r="AK31" s="16">
        <v>42641</v>
      </c>
      <c r="AL31" s="15">
        <v>900</v>
      </c>
      <c r="AM31" s="15"/>
      <c r="AN31" s="16">
        <v>42678</v>
      </c>
      <c r="AO31" s="15">
        <v>12500600</v>
      </c>
      <c r="AP31" s="15"/>
      <c r="AQ31" s="16">
        <v>42691</v>
      </c>
      <c r="AR31" s="15">
        <v>216300</v>
      </c>
    </row>
    <row r="32" spans="1:44">
      <c r="A32" s="16">
        <v>42544</v>
      </c>
      <c r="B32" s="15">
        <v>5916500</v>
      </c>
      <c r="C32" s="15"/>
      <c r="D32" s="16">
        <v>42551</v>
      </c>
      <c r="E32" s="15">
        <v>26305400</v>
      </c>
      <c r="F32" s="15"/>
      <c r="G32" s="16">
        <v>42563</v>
      </c>
      <c r="H32" s="15">
        <v>61459700</v>
      </c>
      <c r="I32" s="15"/>
      <c r="J32" s="16">
        <v>42566</v>
      </c>
      <c r="K32" s="15">
        <v>1878900</v>
      </c>
      <c r="L32" s="15"/>
      <c r="M32" s="16">
        <v>42569</v>
      </c>
      <c r="N32" s="15">
        <v>15209100</v>
      </c>
      <c r="O32" s="15"/>
      <c r="P32" s="16">
        <v>42583</v>
      </c>
      <c r="Q32" s="15">
        <v>66400</v>
      </c>
      <c r="R32" s="15"/>
      <c r="S32" s="16">
        <v>42594</v>
      </c>
      <c r="T32" s="15">
        <v>5300</v>
      </c>
      <c r="U32" s="15"/>
      <c r="V32" s="16">
        <v>42594</v>
      </c>
      <c r="W32" s="15">
        <v>2723200</v>
      </c>
      <c r="X32" s="15"/>
      <c r="Y32" s="16">
        <v>42605</v>
      </c>
      <c r="Z32" s="15">
        <v>2587300</v>
      </c>
      <c r="AA32" s="15"/>
      <c r="AB32" s="16">
        <v>42606</v>
      </c>
      <c r="AC32" s="15">
        <v>2408200</v>
      </c>
      <c r="AD32" s="15"/>
      <c r="AE32" s="16">
        <v>42614</v>
      </c>
      <c r="AF32" s="15">
        <v>702567400</v>
      </c>
      <c r="AG32" s="15"/>
      <c r="AH32" s="16">
        <v>42621</v>
      </c>
      <c r="AI32" s="15">
        <v>103500</v>
      </c>
      <c r="AJ32" s="15"/>
      <c r="AK32" s="16">
        <v>42642</v>
      </c>
      <c r="AL32" s="15">
        <v>1900</v>
      </c>
      <c r="AM32" s="15"/>
      <c r="AN32" s="16">
        <v>42681</v>
      </c>
      <c r="AO32" s="15">
        <v>13958100</v>
      </c>
      <c r="AP32" s="15"/>
      <c r="AQ32" s="16">
        <v>42692</v>
      </c>
      <c r="AR32" s="15">
        <v>111500</v>
      </c>
    </row>
    <row r="33" spans="1:44">
      <c r="A33" s="16">
        <v>42545</v>
      </c>
      <c r="B33" s="15">
        <v>8608800</v>
      </c>
      <c r="C33" s="15"/>
      <c r="D33" s="16">
        <v>42552</v>
      </c>
      <c r="E33" s="15">
        <v>25907700</v>
      </c>
      <c r="F33" s="15"/>
      <c r="G33" s="16">
        <v>42564</v>
      </c>
      <c r="H33" s="15">
        <v>38644100</v>
      </c>
      <c r="I33" s="15"/>
      <c r="J33" s="16">
        <v>42569</v>
      </c>
      <c r="K33" s="15">
        <v>1699700</v>
      </c>
      <c r="L33" s="15"/>
      <c r="M33" s="16">
        <v>42570</v>
      </c>
      <c r="N33" s="15">
        <v>12647200</v>
      </c>
      <c r="O33" s="15"/>
      <c r="P33" s="16">
        <v>42584</v>
      </c>
      <c r="Q33" s="15">
        <v>143500</v>
      </c>
      <c r="R33" s="15"/>
      <c r="S33" s="16">
        <v>42597</v>
      </c>
      <c r="T33" s="15">
        <v>200</v>
      </c>
      <c r="U33" s="15"/>
      <c r="V33" s="16">
        <v>42597</v>
      </c>
      <c r="W33" s="15">
        <v>4945700</v>
      </c>
      <c r="X33" s="15"/>
      <c r="Y33" s="16">
        <v>42606</v>
      </c>
      <c r="Z33" s="15">
        <v>1195100</v>
      </c>
      <c r="AA33" s="15"/>
      <c r="AB33" s="16">
        <v>42607</v>
      </c>
      <c r="AC33" s="15">
        <v>2155900</v>
      </c>
      <c r="AD33" s="15"/>
      <c r="AE33" s="16">
        <v>42615</v>
      </c>
      <c r="AF33" s="15">
        <v>508185800</v>
      </c>
      <c r="AG33" s="15"/>
      <c r="AH33" s="16">
        <v>42622</v>
      </c>
      <c r="AI33" s="15">
        <v>23700</v>
      </c>
      <c r="AJ33" s="15"/>
      <c r="AK33" s="16">
        <v>42643</v>
      </c>
      <c r="AL33" s="15">
        <v>800</v>
      </c>
      <c r="AM33" s="15"/>
      <c r="AN33" s="16">
        <v>42682</v>
      </c>
      <c r="AO33" s="15">
        <v>8123300</v>
      </c>
      <c r="AP33" s="15"/>
      <c r="AQ33" s="16">
        <v>42695</v>
      </c>
      <c r="AR33" s="15">
        <v>61600</v>
      </c>
    </row>
    <row r="34" spans="1:44">
      <c r="A34" s="16">
        <v>42548</v>
      </c>
      <c r="B34" s="15">
        <v>13567700</v>
      </c>
      <c r="C34" s="15"/>
      <c r="D34" s="16">
        <v>42562</v>
      </c>
      <c r="E34" s="15">
        <v>47121500</v>
      </c>
      <c r="F34" s="15"/>
      <c r="G34" s="16">
        <v>42565</v>
      </c>
      <c r="H34" s="15">
        <v>39585000</v>
      </c>
      <c r="I34" s="15"/>
      <c r="J34" s="16">
        <v>42570</v>
      </c>
      <c r="K34" s="15">
        <v>1471800</v>
      </c>
      <c r="L34" s="15"/>
      <c r="M34" s="16">
        <v>42571</v>
      </c>
      <c r="N34" s="15">
        <v>12229200</v>
      </c>
      <c r="O34" s="15"/>
      <c r="P34" s="16">
        <v>42585</v>
      </c>
      <c r="Q34" s="15">
        <v>67600</v>
      </c>
      <c r="R34" s="15"/>
      <c r="S34" s="16">
        <v>42598</v>
      </c>
      <c r="T34" s="15">
        <v>700</v>
      </c>
      <c r="U34" s="15"/>
      <c r="V34" s="16">
        <v>42598</v>
      </c>
      <c r="W34" s="15">
        <v>3881000</v>
      </c>
      <c r="X34" s="15"/>
      <c r="Y34" s="16">
        <v>42607</v>
      </c>
      <c r="Z34" s="15">
        <v>2735900</v>
      </c>
      <c r="AA34" s="15"/>
      <c r="AB34" s="16">
        <v>42608</v>
      </c>
      <c r="AC34" s="15">
        <v>2663900</v>
      </c>
      <c r="AD34" s="15"/>
      <c r="AE34" s="16">
        <v>42618</v>
      </c>
      <c r="AF34" s="15">
        <v>747742200</v>
      </c>
      <c r="AG34" s="15"/>
      <c r="AH34" s="16">
        <v>42626</v>
      </c>
      <c r="AI34" s="15">
        <v>28300</v>
      </c>
      <c r="AJ34" s="15"/>
      <c r="AK34" s="16">
        <v>42646</v>
      </c>
      <c r="AL34" s="15">
        <v>172500</v>
      </c>
      <c r="AM34" s="15"/>
      <c r="AN34" s="16">
        <v>42683</v>
      </c>
      <c r="AO34" s="15">
        <v>9361600</v>
      </c>
      <c r="AP34" s="15"/>
      <c r="AQ34" s="16">
        <v>42696</v>
      </c>
      <c r="AR34" s="15">
        <v>10900</v>
      </c>
    </row>
    <row r="35" spans="1:44">
      <c r="A35" s="16">
        <v>42549</v>
      </c>
      <c r="B35" s="15">
        <v>2277200</v>
      </c>
      <c r="C35" s="15"/>
      <c r="D35" s="16">
        <v>42563</v>
      </c>
      <c r="E35" s="15">
        <v>21499500</v>
      </c>
      <c r="F35" s="15"/>
      <c r="G35" s="16">
        <v>42566</v>
      </c>
      <c r="H35" s="15">
        <v>99057900</v>
      </c>
      <c r="I35" s="15"/>
      <c r="J35" s="16">
        <v>42571</v>
      </c>
      <c r="K35" s="15">
        <v>1459800</v>
      </c>
      <c r="L35" s="15"/>
      <c r="M35" s="16">
        <v>42572</v>
      </c>
      <c r="N35" s="15">
        <v>10432800</v>
      </c>
      <c r="O35" s="15"/>
      <c r="P35" s="16">
        <v>42586</v>
      </c>
      <c r="Q35" s="15">
        <v>668200</v>
      </c>
      <c r="R35" s="15"/>
      <c r="S35" s="16">
        <v>42600</v>
      </c>
      <c r="T35" s="15">
        <v>107200</v>
      </c>
      <c r="U35" s="15"/>
      <c r="V35" s="16">
        <v>42600</v>
      </c>
      <c r="W35" s="15">
        <v>17698500</v>
      </c>
      <c r="X35" s="15"/>
      <c r="Y35" s="16">
        <v>42608</v>
      </c>
      <c r="Z35" s="15">
        <v>1026100</v>
      </c>
      <c r="AA35" s="15"/>
      <c r="AB35" s="16">
        <v>42611</v>
      </c>
      <c r="AC35" s="15">
        <v>2387000</v>
      </c>
      <c r="AD35" s="15"/>
      <c r="AE35" s="16">
        <v>42619</v>
      </c>
      <c r="AF35" s="15">
        <v>801134400</v>
      </c>
      <c r="AG35" s="15"/>
      <c r="AH35" s="16">
        <v>42627</v>
      </c>
      <c r="AI35" s="15">
        <v>69800</v>
      </c>
      <c r="AJ35" s="15"/>
      <c r="AK35" s="16">
        <v>42647</v>
      </c>
      <c r="AL35" s="15">
        <v>10200</v>
      </c>
      <c r="AM35" s="15"/>
      <c r="AN35" s="16">
        <v>42684</v>
      </c>
      <c r="AO35" s="15">
        <v>13677500</v>
      </c>
      <c r="AP35" s="15"/>
      <c r="AQ35" s="16">
        <v>42697</v>
      </c>
      <c r="AR35" s="15">
        <v>25500</v>
      </c>
    </row>
    <row r="36" spans="1:44">
      <c r="A36" s="16">
        <v>42550</v>
      </c>
      <c r="B36" s="15">
        <v>2654100</v>
      </c>
      <c r="C36" s="15"/>
      <c r="D36" s="16">
        <v>42564</v>
      </c>
      <c r="E36" s="15">
        <v>19245200</v>
      </c>
      <c r="F36" s="15"/>
      <c r="G36" s="16">
        <v>42569</v>
      </c>
      <c r="H36" s="15">
        <v>27593300</v>
      </c>
      <c r="I36" s="15"/>
      <c r="J36" s="16">
        <v>42572</v>
      </c>
      <c r="K36" s="15">
        <v>1439100</v>
      </c>
      <c r="L36" s="15"/>
      <c r="M36" s="16">
        <v>42573</v>
      </c>
      <c r="N36" s="15">
        <v>13592500</v>
      </c>
      <c r="O36" s="15"/>
      <c r="P36" s="16">
        <v>42587</v>
      </c>
      <c r="Q36" s="15">
        <v>244300</v>
      </c>
      <c r="R36" s="15"/>
      <c r="S36" s="16">
        <v>42601</v>
      </c>
      <c r="T36" s="15">
        <v>7800</v>
      </c>
      <c r="U36" s="15"/>
      <c r="V36" s="16">
        <v>42601</v>
      </c>
      <c r="W36" s="15">
        <v>3987900</v>
      </c>
      <c r="X36" s="15"/>
      <c r="Y36" s="16">
        <v>42611</v>
      </c>
      <c r="Z36" s="15">
        <v>576900</v>
      </c>
      <c r="AA36" s="15"/>
      <c r="AB36" s="16">
        <v>42612</v>
      </c>
      <c r="AC36" s="15">
        <v>2344800</v>
      </c>
      <c r="AD36" s="15"/>
      <c r="AE36" s="16">
        <v>42620</v>
      </c>
      <c r="AF36" s="15">
        <v>668612900</v>
      </c>
      <c r="AG36" s="15"/>
      <c r="AH36" s="16">
        <v>42628</v>
      </c>
      <c r="AI36" s="15">
        <v>21600</v>
      </c>
      <c r="AJ36" s="15"/>
      <c r="AK36" s="16">
        <v>42648</v>
      </c>
      <c r="AL36" s="15">
        <v>18000</v>
      </c>
      <c r="AM36" s="15"/>
      <c r="AN36" s="16">
        <v>42685</v>
      </c>
      <c r="AO36" s="15">
        <v>2436200</v>
      </c>
      <c r="AP36" s="15"/>
      <c r="AQ36" s="16">
        <v>42698</v>
      </c>
      <c r="AR36" s="15">
        <v>12400</v>
      </c>
    </row>
    <row r="37" spans="1:44">
      <c r="A37" s="16">
        <v>42551</v>
      </c>
      <c r="B37" s="15">
        <v>2326600</v>
      </c>
      <c r="C37" s="15"/>
      <c r="D37" s="16">
        <v>42565</v>
      </c>
      <c r="E37" s="15">
        <v>17983200</v>
      </c>
      <c r="F37" s="15"/>
      <c r="G37" s="16">
        <v>42570</v>
      </c>
      <c r="H37" s="15">
        <v>15125900</v>
      </c>
      <c r="I37" s="15"/>
      <c r="J37" s="16">
        <v>42573</v>
      </c>
      <c r="K37" s="15">
        <v>1269100</v>
      </c>
      <c r="L37" s="15"/>
      <c r="M37" s="16">
        <v>42576</v>
      </c>
      <c r="N37" s="15">
        <v>15922800</v>
      </c>
      <c r="O37" s="15"/>
      <c r="P37" s="16">
        <v>42590</v>
      </c>
      <c r="Q37" s="15">
        <v>180000</v>
      </c>
      <c r="R37" s="15"/>
      <c r="S37" s="16">
        <v>42604</v>
      </c>
      <c r="T37" s="15">
        <v>14800</v>
      </c>
      <c r="U37" s="15"/>
      <c r="V37" s="16">
        <v>42604</v>
      </c>
      <c r="W37" s="15">
        <v>4045300</v>
      </c>
      <c r="X37" s="15"/>
      <c r="Y37" s="16">
        <v>42612</v>
      </c>
      <c r="Z37" s="15">
        <v>1809700</v>
      </c>
      <c r="AA37" s="15"/>
      <c r="AB37" s="16">
        <v>42613</v>
      </c>
      <c r="AC37" s="15">
        <v>8821600</v>
      </c>
      <c r="AD37" s="15"/>
      <c r="AE37" s="16">
        <v>42621</v>
      </c>
      <c r="AF37" s="15">
        <v>833047600</v>
      </c>
      <c r="AG37" s="15"/>
      <c r="AH37" s="16">
        <v>42629</v>
      </c>
      <c r="AI37" s="15">
        <v>839100</v>
      </c>
      <c r="AJ37" s="15"/>
      <c r="AK37" s="16">
        <v>42649</v>
      </c>
      <c r="AL37" s="15">
        <v>1200</v>
      </c>
      <c r="AM37" s="15"/>
      <c r="AN37" s="16">
        <v>42688</v>
      </c>
      <c r="AO37" s="15">
        <v>2784200</v>
      </c>
      <c r="AP37" s="15"/>
      <c r="AQ37" s="16">
        <v>42699</v>
      </c>
      <c r="AR37" s="15">
        <v>2986000</v>
      </c>
    </row>
    <row r="38" spans="1:44">
      <c r="A38" s="16">
        <v>42552</v>
      </c>
      <c r="B38" s="15">
        <v>2074500</v>
      </c>
      <c r="C38" s="15"/>
      <c r="D38" s="16">
        <v>42566</v>
      </c>
      <c r="E38" s="15">
        <v>16850500</v>
      </c>
      <c r="F38" s="15"/>
      <c r="G38" s="16">
        <v>42571</v>
      </c>
      <c r="H38" s="15">
        <v>45127900</v>
      </c>
      <c r="I38" s="15"/>
      <c r="J38" s="16">
        <v>42576</v>
      </c>
      <c r="K38" s="15">
        <v>1961600</v>
      </c>
      <c r="L38" s="15"/>
      <c r="M38" s="16">
        <v>42577</v>
      </c>
      <c r="N38" s="15">
        <v>20223500</v>
      </c>
      <c r="O38" s="15"/>
      <c r="P38" s="16">
        <v>42591</v>
      </c>
      <c r="Q38" s="15">
        <v>691700</v>
      </c>
      <c r="R38" s="15"/>
      <c r="S38" s="16">
        <v>42605</v>
      </c>
      <c r="T38" s="15">
        <v>100</v>
      </c>
      <c r="U38" s="15"/>
      <c r="V38" s="16">
        <v>42605</v>
      </c>
      <c r="W38" s="15">
        <v>5418700</v>
      </c>
      <c r="X38" s="15"/>
      <c r="Y38" s="16">
        <v>42613</v>
      </c>
      <c r="Z38" s="15">
        <v>996600</v>
      </c>
      <c r="AA38" s="15"/>
      <c r="AB38" s="16">
        <v>42614</v>
      </c>
      <c r="AC38" s="15">
        <v>2600500</v>
      </c>
      <c r="AD38" s="15"/>
      <c r="AE38" s="16">
        <v>42622</v>
      </c>
      <c r="AF38" s="15">
        <v>566752800</v>
      </c>
      <c r="AG38" s="15"/>
      <c r="AH38" s="16">
        <v>42632</v>
      </c>
      <c r="AI38" s="15">
        <v>16400</v>
      </c>
      <c r="AJ38" s="15"/>
      <c r="AK38" s="16">
        <v>42650</v>
      </c>
      <c r="AL38" s="15">
        <v>400</v>
      </c>
      <c r="AM38" s="15"/>
      <c r="AN38" s="16">
        <v>42689</v>
      </c>
      <c r="AO38" s="15">
        <v>2159300</v>
      </c>
      <c r="AP38" s="15"/>
      <c r="AQ38" s="16">
        <v>42702</v>
      </c>
      <c r="AR38" s="15">
        <v>434300</v>
      </c>
    </row>
    <row r="39" spans="1:44">
      <c r="A39" s="16">
        <v>42562</v>
      </c>
      <c r="B39" s="15">
        <v>8949300</v>
      </c>
      <c r="C39" s="15"/>
      <c r="D39" s="16">
        <v>42569</v>
      </c>
      <c r="E39" s="15">
        <v>15398200</v>
      </c>
      <c r="F39" s="15"/>
      <c r="G39" s="16">
        <v>42572</v>
      </c>
      <c r="H39" s="15">
        <v>36535800</v>
      </c>
      <c r="I39" s="15"/>
      <c r="J39" s="16">
        <v>42577</v>
      </c>
      <c r="K39" s="15">
        <v>1066800</v>
      </c>
      <c r="L39" s="15"/>
      <c r="M39" s="16">
        <v>42578</v>
      </c>
      <c r="N39" s="15">
        <v>29426000</v>
      </c>
      <c r="O39" s="15"/>
      <c r="P39" s="16">
        <v>42592</v>
      </c>
      <c r="Q39" s="15">
        <v>32900</v>
      </c>
      <c r="R39" s="15"/>
      <c r="S39" s="16">
        <v>42606</v>
      </c>
      <c r="T39" s="15">
        <v>3900</v>
      </c>
      <c r="U39" s="15"/>
      <c r="V39" s="16">
        <v>42606</v>
      </c>
      <c r="W39" s="15">
        <v>4153400</v>
      </c>
      <c r="X39" s="15"/>
      <c r="Y39" s="16">
        <v>42614</v>
      </c>
      <c r="Z39" s="15">
        <v>3786600</v>
      </c>
      <c r="AA39" s="15"/>
      <c r="AB39" s="16">
        <v>42615</v>
      </c>
      <c r="AC39" s="15">
        <v>2246700</v>
      </c>
      <c r="AD39" s="15"/>
      <c r="AE39" s="16">
        <v>42626</v>
      </c>
      <c r="AF39" s="15">
        <v>885468800</v>
      </c>
      <c r="AG39" s="15"/>
      <c r="AH39" s="16">
        <v>42633</v>
      </c>
      <c r="AI39" s="15">
        <v>29100</v>
      </c>
      <c r="AJ39" s="15"/>
      <c r="AK39" s="16">
        <v>42653</v>
      </c>
      <c r="AL39" s="15">
        <v>70800</v>
      </c>
      <c r="AM39" s="15"/>
      <c r="AN39" s="16">
        <v>42690</v>
      </c>
      <c r="AO39" s="15">
        <v>2119800</v>
      </c>
      <c r="AP39" s="15"/>
      <c r="AQ39" s="16">
        <v>42703</v>
      </c>
      <c r="AR39" s="15">
        <v>259100</v>
      </c>
    </row>
    <row r="40" spans="1:44">
      <c r="A40" s="16">
        <v>42563</v>
      </c>
      <c r="B40" s="18">
        <v>5519400</v>
      </c>
      <c r="C40" s="15"/>
      <c r="D40" s="16">
        <v>42570</v>
      </c>
      <c r="E40" s="18">
        <v>27229200</v>
      </c>
      <c r="F40" s="15"/>
      <c r="G40" s="16">
        <v>42573</v>
      </c>
      <c r="H40" s="15">
        <v>21927700</v>
      </c>
      <c r="I40" s="15"/>
      <c r="J40" s="16">
        <v>42578</v>
      </c>
      <c r="K40" s="15">
        <v>1309300</v>
      </c>
      <c r="L40" s="15"/>
      <c r="M40" s="16">
        <v>42579</v>
      </c>
      <c r="N40" s="15">
        <v>16976100</v>
      </c>
      <c r="O40" s="15"/>
      <c r="P40" s="16">
        <v>42593</v>
      </c>
      <c r="Q40" s="15">
        <v>13828900</v>
      </c>
      <c r="R40" s="15"/>
      <c r="S40" s="16">
        <v>42607</v>
      </c>
      <c r="T40" s="15">
        <v>100</v>
      </c>
      <c r="U40" s="15"/>
      <c r="V40" s="16">
        <v>42607</v>
      </c>
      <c r="W40" s="15">
        <v>13607400</v>
      </c>
      <c r="X40" s="15"/>
      <c r="Y40" s="16">
        <v>42615</v>
      </c>
      <c r="Z40" s="15">
        <v>503700</v>
      </c>
      <c r="AA40" s="15"/>
      <c r="AB40" s="16">
        <v>42618</v>
      </c>
      <c r="AC40" s="15">
        <v>2450800</v>
      </c>
      <c r="AD40" s="15"/>
      <c r="AE40" s="16">
        <v>42627</v>
      </c>
      <c r="AF40" s="15">
        <v>1545583700</v>
      </c>
      <c r="AG40" s="15"/>
      <c r="AH40" s="16">
        <v>42634</v>
      </c>
      <c r="AI40" s="15">
        <v>100</v>
      </c>
      <c r="AJ40" s="15"/>
      <c r="AK40" s="16">
        <v>42654</v>
      </c>
      <c r="AL40" s="15">
        <v>6300</v>
      </c>
      <c r="AM40" s="15"/>
      <c r="AN40" s="16">
        <v>42691</v>
      </c>
      <c r="AO40" s="15">
        <v>15609500</v>
      </c>
      <c r="AP40" s="15"/>
      <c r="AQ40" s="16">
        <v>42704</v>
      </c>
      <c r="AR40" s="15">
        <v>321900</v>
      </c>
    </row>
    <row r="41" spans="1:44">
      <c r="A41" s="16">
        <v>42564</v>
      </c>
      <c r="B41" s="18">
        <v>16682900</v>
      </c>
      <c r="C41" s="15"/>
      <c r="D41" s="16">
        <v>42571</v>
      </c>
      <c r="E41" s="18">
        <v>57727600</v>
      </c>
      <c r="F41" s="15"/>
      <c r="G41" s="17" t="s">
        <v>80</v>
      </c>
      <c r="H41" s="18">
        <v>13324800</v>
      </c>
      <c r="I41" s="15"/>
      <c r="J41" s="16">
        <v>42579</v>
      </c>
      <c r="K41" s="18">
        <v>1511900</v>
      </c>
      <c r="L41" s="15"/>
      <c r="M41" s="16">
        <v>42580</v>
      </c>
      <c r="N41" s="18">
        <v>14281300</v>
      </c>
      <c r="O41" s="15"/>
      <c r="P41" s="16">
        <v>42594</v>
      </c>
      <c r="Q41" s="15">
        <v>109200</v>
      </c>
      <c r="R41" s="15"/>
      <c r="S41" s="16">
        <v>42608</v>
      </c>
      <c r="T41" s="15">
        <v>33700</v>
      </c>
      <c r="U41" s="15"/>
      <c r="V41" s="16">
        <v>42608</v>
      </c>
      <c r="W41" s="15">
        <v>6873200</v>
      </c>
      <c r="X41" s="15"/>
      <c r="Y41" s="16">
        <v>42618</v>
      </c>
      <c r="Z41" s="15">
        <v>580000</v>
      </c>
      <c r="AA41" s="15"/>
      <c r="AB41" s="16">
        <v>42619</v>
      </c>
      <c r="AC41" s="15">
        <v>2295600</v>
      </c>
      <c r="AD41" s="15"/>
      <c r="AE41" s="16">
        <v>42628</v>
      </c>
      <c r="AF41" s="15">
        <v>1021926100</v>
      </c>
      <c r="AG41" s="15"/>
      <c r="AH41" s="16">
        <v>42635</v>
      </c>
      <c r="AI41" s="15">
        <v>13800</v>
      </c>
      <c r="AJ41" s="15"/>
      <c r="AK41" s="16">
        <v>42655</v>
      </c>
      <c r="AL41" s="15">
        <v>900</v>
      </c>
      <c r="AM41" s="15"/>
      <c r="AN41" s="16">
        <v>42692</v>
      </c>
      <c r="AO41" s="15">
        <v>761600</v>
      </c>
      <c r="AP41" s="15"/>
      <c r="AQ41" s="16">
        <v>42705</v>
      </c>
      <c r="AR41" s="15">
        <v>441800</v>
      </c>
    </row>
    <row r="42" spans="1:44">
      <c r="A42" s="16">
        <v>42565</v>
      </c>
      <c r="B42" s="18">
        <v>5877100</v>
      </c>
      <c r="C42" s="15"/>
      <c r="D42" s="16">
        <v>42572</v>
      </c>
      <c r="E42" s="18">
        <v>43259400</v>
      </c>
      <c r="F42" s="15"/>
      <c r="G42" s="17" t="s">
        <v>81</v>
      </c>
      <c r="H42" s="18">
        <v>14589000</v>
      </c>
      <c r="I42" s="15"/>
      <c r="J42" s="16">
        <v>42580</v>
      </c>
      <c r="K42" s="18">
        <v>1075700</v>
      </c>
      <c r="L42" s="15"/>
      <c r="M42" s="17" t="s">
        <v>83</v>
      </c>
      <c r="N42" s="18">
        <v>15871000</v>
      </c>
      <c r="O42" s="15"/>
      <c r="P42" s="16">
        <v>42597</v>
      </c>
      <c r="Q42" s="15">
        <v>299800</v>
      </c>
      <c r="R42" s="15"/>
      <c r="S42" s="16">
        <v>42611</v>
      </c>
      <c r="T42" s="15">
        <v>25100</v>
      </c>
      <c r="U42" s="15"/>
      <c r="V42" s="16">
        <v>42611</v>
      </c>
      <c r="W42" s="15">
        <v>4958200</v>
      </c>
      <c r="X42" s="15"/>
      <c r="Y42" s="16">
        <v>42619</v>
      </c>
      <c r="Z42" s="15">
        <v>558400</v>
      </c>
      <c r="AA42" s="15"/>
      <c r="AB42" s="16">
        <v>42620</v>
      </c>
      <c r="AC42" s="15">
        <v>2426200</v>
      </c>
      <c r="AD42" s="15"/>
      <c r="AE42" s="16">
        <v>42629</v>
      </c>
      <c r="AF42" s="15">
        <v>1334617300</v>
      </c>
      <c r="AG42" s="15"/>
      <c r="AH42" s="16">
        <v>42636</v>
      </c>
      <c r="AI42" s="15">
        <v>14400</v>
      </c>
      <c r="AJ42" s="15"/>
      <c r="AK42" s="16">
        <v>42656</v>
      </c>
      <c r="AL42" s="15">
        <v>900</v>
      </c>
      <c r="AM42" s="15"/>
      <c r="AN42" s="16">
        <v>42695</v>
      </c>
      <c r="AO42" s="15">
        <v>3522800</v>
      </c>
      <c r="AP42" s="15"/>
      <c r="AQ42" s="16">
        <v>42706</v>
      </c>
      <c r="AR42" s="15">
        <v>325500</v>
      </c>
    </row>
    <row r="43" spans="1:44">
      <c r="A43" s="16">
        <v>42566</v>
      </c>
      <c r="B43" s="18">
        <v>3709100</v>
      </c>
      <c r="C43" s="15"/>
      <c r="D43" s="16">
        <v>42573</v>
      </c>
      <c r="E43" s="18">
        <v>6750900</v>
      </c>
      <c r="F43" s="15"/>
      <c r="G43" s="17" t="s">
        <v>82</v>
      </c>
      <c r="H43" s="18">
        <v>24958100</v>
      </c>
      <c r="I43" s="15"/>
      <c r="J43" s="17" t="s">
        <v>83</v>
      </c>
      <c r="K43" s="18">
        <v>2127600</v>
      </c>
      <c r="L43" s="15"/>
      <c r="M43" s="17" t="s">
        <v>84</v>
      </c>
      <c r="N43" s="18">
        <v>12652000</v>
      </c>
      <c r="O43" s="15"/>
      <c r="P43" s="16">
        <v>42598</v>
      </c>
      <c r="Q43" s="15">
        <v>410500</v>
      </c>
      <c r="R43" s="15"/>
      <c r="S43" s="16">
        <v>42612</v>
      </c>
      <c r="T43" s="15">
        <v>300</v>
      </c>
      <c r="U43" s="15"/>
      <c r="V43" s="16">
        <v>42612</v>
      </c>
      <c r="W43" s="15">
        <v>4689700</v>
      </c>
      <c r="X43" s="15"/>
      <c r="Y43" s="16">
        <v>42620</v>
      </c>
      <c r="Z43" s="15">
        <v>1135800</v>
      </c>
      <c r="AA43" s="15"/>
      <c r="AB43" s="16">
        <v>42621</v>
      </c>
      <c r="AC43" s="15">
        <v>2765400</v>
      </c>
      <c r="AD43" s="15"/>
      <c r="AE43" s="16">
        <v>42632</v>
      </c>
      <c r="AF43" s="15">
        <v>878297500</v>
      </c>
      <c r="AG43" s="15"/>
      <c r="AH43" s="16">
        <v>42639</v>
      </c>
      <c r="AI43" s="15">
        <v>1500</v>
      </c>
      <c r="AJ43" s="15"/>
      <c r="AK43" s="16">
        <v>42657</v>
      </c>
      <c r="AL43" s="15">
        <v>29600</v>
      </c>
      <c r="AM43" s="15"/>
      <c r="AN43" s="16">
        <v>42696</v>
      </c>
      <c r="AO43" s="15">
        <v>3610000</v>
      </c>
      <c r="AP43" s="15"/>
      <c r="AQ43" s="16">
        <v>42709</v>
      </c>
      <c r="AR43" s="15">
        <v>568200</v>
      </c>
    </row>
    <row r="44" spans="1:44">
      <c r="A44" s="4"/>
      <c r="B44" s="5"/>
      <c r="C44" s="5"/>
      <c r="D44" s="4"/>
      <c r="E44" s="5"/>
      <c r="F44" s="5"/>
      <c r="G44" s="4"/>
      <c r="H44" s="5"/>
      <c r="I44" s="5"/>
      <c r="J44" s="4"/>
      <c r="K44" s="5"/>
      <c r="L44" s="5"/>
      <c r="M44" s="4"/>
      <c r="N44" s="5"/>
      <c r="O44" s="5"/>
      <c r="P44" s="5"/>
      <c r="Q44" s="5"/>
      <c r="R44" s="5"/>
      <c r="S44" s="4"/>
      <c r="T44" s="5"/>
      <c r="U44" s="5"/>
      <c r="V44" s="4"/>
      <c r="W44" s="5"/>
      <c r="X44" s="5"/>
      <c r="Y44" s="4"/>
      <c r="Z44" s="5"/>
      <c r="AA44" s="5"/>
      <c r="AB44" s="4"/>
      <c r="AC44" s="5"/>
      <c r="AD44" s="5"/>
      <c r="AE44" s="4"/>
      <c r="AF44" s="5"/>
      <c r="AG44" s="5"/>
      <c r="AH44" s="5"/>
      <c r="AI44" s="5"/>
      <c r="AJ44" s="5"/>
      <c r="AK44" s="4"/>
      <c r="AL44" s="5"/>
      <c r="AM44" s="5"/>
      <c r="AN44" s="4"/>
      <c r="AO44" s="5"/>
      <c r="AP44" s="5"/>
      <c r="AQ44" s="4"/>
      <c r="AR44" s="5"/>
    </row>
    <row r="45" spans="1:44" s="9" customFormat="1">
      <c r="A45" s="23" t="s">
        <v>99</v>
      </c>
      <c r="B45" s="24">
        <f>AVERAGE(B3:B22)</f>
        <v>18994845</v>
      </c>
      <c r="C45" s="25"/>
      <c r="D45" s="23" t="s">
        <v>99</v>
      </c>
      <c r="E45" s="24">
        <f>AVERAGE(E3:E22)</f>
        <v>17511595</v>
      </c>
      <c r="F45" s="25"/>
      <c r="G45" s="23" t="s">
        <v>99</v>
      </c>
      <c r="H45" s="24">
        <f>AVERAGE(H3:H22)</f>
        <v>33601750</v>
      </c>
      <c r="I45" s="25"/>
      <c r="J45" s="23" t="s">
        <v>99</v>
      </c>
      <c r="K45" s="24">
        <f>AVERAGE(K3:K22)</f>
        <v>1787085</v>
      </c>
      <c r="L45" s="25"/>
      <c r="M45" s="23" t="s">
        <v>99</v>
      </c>
      <c r="N45" s="24">
        <f>AVERAGE(N3:N22)</f>
        <v>29601130</v>
      </c>
      <c r="O45" s="25"/>
      <c r="P45" s="23" t="s">
        <v>99</v>
      </c>
      <c r="Q45" s="24">
        <f>AVERAGE(Q3:Q22)</f>
        <v>4867110</v>
      </c>
      <c r="R45" s="25"/>
      <c r="S45" s="23" t="s">
        <v>99</v>
      </c>
      <c r="T45" s="24">
        <f>AVERAGE(T3:T22)</f>
        <v>45990</v>
      </c>
      <c r="U45" s="25"/>
      <c r="V45" s="23" t="s">
        <v>99</v>
      </c>
      <c r="W45" s="24">
        <f>AVERAGE(W3:W22)</f>
        <v>4364815</v>
      </c>
      <c r="X45" s="25"/>
      <c r="Y45" s="23" t="s">
        <v>99</v>
      </c>
      <c r="Z45" s="24">
        <f>AVERAGE(Z3:Z22)</f>
        <v>3151435</v>
      </c>
      <c r="AA45" s="25"/>
      <c r="AB45" s="23" t="s">
        <v>99</v>
      </c>
      <c r="AC45" s="24">
        <f>AVERAGE(AC3:AC22)</f>
        <v>3400590</v>
      </c>
      <c r="AD45" s="25"/>
      <c r="AE45" s="23" t="s">
        <v>99</v>
      </c>
      <c r="AF45" s="24">
        <f>AVERAGE(AF3:AF22)</f>
        <v>686788680</v>
      </c>
      <c r="AG45" s="25"/>
      <c r="AH45" s="23" t="s">
        <v>99</v>
      </c>
      <c r="AI45" s="24">
        <f>AVERAGE(AI3:AI22)</f>
        <v>12165</v>
      </c>
      <c r="AJ45" s="25"/>
      <c r="AK45" s="23" t="s">
        <v>99</v>
      </c>
      <c r="AL45" s="24">
        <f>AVERAGE(AL3:AL22)</f>
        <v>72930</v>
      </c>
      <c r="AM45" s="25"/>
      <c r="AN45" s="23" t="s">
        <v>99</v>
      </c>
      <c r="AO45" s="24">
        <f>AVERAGE(AO3:AO22)</f>
        <v>4910695</v>
      </c>
      <c r="AP45" s="25"/>
      <c r="AQ45" s="23" t="s">
        <v>99</v>
      </c>
      <c r="AR45" s="24">
        <f>AVERAGE(AR3:AR22)</f>
        <v>1340000</v>
      </c>
    </row>
    <row r="46" spans="1:44" s="9" customFormat="1">
      <c r="A46" s="23" t="s">
        <v>100</v>
      </c>
      <c r="B46" s="24">
        <f>MEDIAN(B3:B22)</f>
        <v>8379600</v>
      </c>
      <c r="C46" s="25"/>
      <c r="D46" s="23" t="s">
        <v>100</v>
      </c>
      <c r="E46" s="24">
        <f>MEDIAN(E3:E22)</f>
        <v>13873750</v>
      </c>
      <c r="F46" s="25"/>
      <c r="G46" s="23" t="s">
        <v>100</v>
      </c>
      <c r="H46" s="24">
        <f>MEDIAN(H3:H22)</f>
        <v>21293250</v>
      </c>
      <c r="I46" s="25"/>
      <c r="J46" s="23" t="s">
        <v>100</v>
      </c>
      <c r="K46" s="24">
        <f>MEDIAN(K3:K22)</f>
        <v>1905500</v>
      </c>
      <c r="L46" s="25"/>
      <c r="M46" s="23" t="s">
        <v>100</v>
      </c>
      <c r="N46" s="24">
        <f>MEDIAN(N3:N22)</f>
        <v>27837750</v>
      </c>
      <c r="O46" s="25"/>
      <c r="P46" s="23" t="s">
        <v>100</v>
      </c>
      <c r="Q46" s="24">
        <f>MEDIAN(Q3:Q22)</f>
        <v>71400</v>
      </c>
      <c r="R46" s="25"/>
      <c r="S46" s="23" t="s">
        <v>100</v>
      </c>
      <c r="T46" s="24">
        <f>MEDIAN(T3:T22)</f>
        <v>12000</v>
      </c>
      <c r="U46" s="25"/>
      <c r="V46" s="23" t="s">
        <v>100</v>
      </c>
      <c r="W46" s="24">
        <f>MEDIAN(W3:W22)</f>
        <v>4807300</v>
      </c>
      <c r="X46" s="25"/>
      <c r="Y46" s="23" t="s">
        <v>100</v>
      </c>
      <c r="Z46" s="24">
        <f>MEDIAN(Z3:Z22)</f>
        <v>2638750</v>
      </c>
      <c r="AA46" s="25"/>
      <c r="AB46" s="23" t="s">
        <v>100</v>
      </c>
      <c r="AC46" s="24">
        <f>MEDIAN(AC3:AC22)</f>
        <v>2763750</v>
      </c>
      <c r="AD46" s="25"/>
      <c r="AE46" s="23" t="s">
        <v>100</v>
      </c>
      <c r="AF46" s="24">
        <f>MEDIAN(AF3:AF22)</f>
        <v>720424250</v>
      </c>
      <c r="AG46" s="25"/>
      <c r="AH46" s="23" t="s">
        <v>100</v>
      </c>
      <c r="AI46" s="24">
        <f>MEDIAN(AI3:AI22)</f>
        <v>8600</v>
      </c>
      <c r="AJ46" s="25"/>
      <c r="AK46" s="23" t="s">
        <v>100</v>
      </c>
      <c r="AL46" s="24">
        <f>MEDIAN(AL3:AL22)</f>
        <v>44200</v>
      </c>
      <c r="AM46" s="25"/>
      <c r="AN46" s="23" t="s">
        <v>100</v>
      </c>
      <c r="AO46" s="24">
        <f>MEDIAN(AO3:AO22)</f>
        <v>2677000</v>
      </c>
      <c r="AP46" s="25"/>
      <c r="AQ46" s="23" t="s">
        <v>100</v>
      </c>
      <c r="AR46" s="24">
        <f>MEDIAN(AR3:AR22)</f>
        <v>179150</v>
      </c>
    </row>
    <row r="47" spans="1:44" s="9" customFormat="1">
      <c r="A47" s="23" t="s">
        <v>101</v>
      </c>
      <c r="B47" s="24">
        <f>STDEV(B3:B22)</f>
        <v>20145966.520385664</v>
      </c>
      <c r="C47" s="25"/>
      <c r="D47" s="23" t="s">
        <v>101</v>
      </c>
      <c r="E47" s="24">
        <f>STDEV(E3:E22)</f>
        <v>13824292.160254678</v>
      </c>
      <c r="F47" s="25"/>
      <c r="G47" s="23" t="s">
        <v>101</v>
      </c>
      <c r="H47" s="24">
        <f>STDEV(H3:H22)</f>
        <v>45293135.543903574</v>
      </c>
      <c r="I47" s="25"/>
      <c r="J47" s="23" t="s">
        <v>101</v>
      </c>
      <c r="K47" s="24">
        <f>STDEV(K3:K22)</f>
        <v>289163.79855496582</v>
      </c>
      <c r="L47" s="25"/>
      <c r="M47" s="23" t="s">
        <v>101</v>
      </c>
      <c r="N47" s="24">
        <f>STDEV(N3:N22)</f>
        <v>14899620.532119531</v>
      </c>
      <c r="O47" s="25"/>
      <c r="P47" s="23" t="s">
        <v>101</v>
      </c>
      <c r="Q47" s="24">
        <f>STDEV(Q3:Q22)</f>
        <v>11088985.862552749</v>
      </c>
      <c r="R47" s="25"/>
      <c r="S47" s="23" t="s">
        <v>101</v>
      </c>
      <c r="T47" s="24">
        <f>STDEV(T3:T22)</f>
        <v>92208.316213600658</v>
      </c>
      <c r="U47" s="25"/>
      <c r="V47" s="23" t="s">
        <v>101</v>
      </c>
      <c r="W47" s="24">
        <f>STDEV(W3:W22)</f>
        <v>2395032.1710343421</v>
      </c>
      <c r="X47" s="25"/>
      <c r="Y47" s="23" t="s">
        <v>101</v>
      </c>
      <c r="Z47" s="24">
        <f>STDEV(Z3:Z22)</f>
        <v>2601874.5738763446</v>
      </c>
      <c r="AA47" s="25"/>
      <c r="AB47" s="23" t="s">
        <v>101</v>
      </c>
      <c r="AC47" s="24">
        <f>STDEV(AC3:AC22)</f>
        <v>2500247.1315536201</v>
      </c>
      <c r="AD47" s="25"/>
      <c r="AE47" s="23" t="s">
        <v>101</v>
      </c>
      <c r="AF47" s="24">
        <f>STDEV(AF3:AF22)</f>
        <v>216799719.09611291</v>
      </c>
      <c r="AG47" s="25"/>
      <c r="AH47" s="23" t="s">
        <v>101</v>
      </c>
      <c r="AI47" s="24">
        <f>STDEV(AI3:AI22)</f>
        <v>12661.847998489087</v>
      </c>
      <c r="AJ47" s="25"/>
      <c r="AK47" s="23" t="s">
        <v>101</v>
      </c>
      <c r="AL47" s="24">
        <f>STDEV(AL3:AL22)</f>
        <v>83215.307928795228</v>
      </c>
      <c r="AM47" s="25"/>
      <c r="AN47" s="23" t="s">
        <v>101</v>
      </c>
      <c r="AO47" s="24">
        <f>STDEV(AO3:AO22)</f>
        <v>4780933.3732491368</v>
      </c>
      <c r="AP47" s="25"/>
      <c r="AQ47" s="23" t="s">
        <v>101</v>
      </c>
      <c r="AR47" s="24">
        <f>STDEV(AR3:AR22)</f>
        <v>3040952.1651164321</v>
      </c>
    </row>
    <row r="48" spans="1:44" s="9" customFormat="1">
      <c r="A48" s="23" t="s">
        <v>102</v>
      </c>
      <c r="B48" s="24">
        <f>MAX(B3:B22)</f>
        <v>56107600</v>
      </c>
      <c r="C48" s="25"/>
      <c r="D48" s="23" t="s">
        <v>102</v>
      </c>
      <c r="E48" s="24">
        <f>MAX(E3:E22)</f>
        <v>68630000</v>
      </c>
      <c r="F48" s="25"/>
      <c r="G48" s="23" t="s">
        <v>102</v>
      </c>
      <c r="H48" s="24">
        <f>MAX(H3:H22)</f>
        <v>205086000</v>
      </c>
      <c r="I48" s="25"/>
      <c r="J48" s="23" t="s">
        <v>102</v>
      </c>
      <c r="K48" s="24">
        <f>MAX(K3:K22)</f>
        <v>2230000</v>
      </c>
      <c r="L48" s="25"/>
      <c r="M48" s="23" t="s">
        <v>102</v>
      </c>
      <c r="N48" s="24">
        <f>MAX(N3:N22)</f>
        <v>59057000</v>
      </c>
      <c r="O48" s="25"/>
      <c r="P48" s="23" t="s">
        <v>102</v>
      </c>
      <c r="Q48" s="24">
        <f>MAX(Q3:Q22)</f>
        <v>33197600</v>
      </c>
      <c r="R48" s="25"/>
      <c r="S48" s="23" t="s">
        <v>102</v>
      </c>
      <c r="T48" s="24">
        <f>MAX(T3:T22)</f>
        <v>353100</v>
      </c>
      <c r="U48" s="25"/>
      <c r="V48" s="23" t="s">
        <v>102</v>
      </c>
      <c r="W48" s="24">
        <f>MAX(W3:W22)</f>
        <v>8651000</v>
      </c>
      <c r="X48" s="25"/>
      <c r="Y48" s="23" t="s">
        <v>102</v>
      </c>
      <c r="Z48" s="24">
        <f>MAX(Z3:Z22)</f>
        <v>10730300</v>
      </c>
      <c r="AA48" s="25"/>
      <c r="AB48" s="23" t="s">
        <v>102</v>
      </c>
      <c r="AC48" s="24">
        <f>MAX(AC3:AC22)</f>
        <v>13942500</v>
      </c>
      <c r="AD48" s="25"/>
      <c r="AE48" s="23" t="s">
        <v>102</v>
      </c>
      <c r="AF48" s="24">
        <f>MAX(AF3:AF22)</f>
        <v>1239947600</v>
      </c>
      <c r="AG48" s="25"/>
      <c r="AH48" s="23" t="s">
        <v>102</v>
      </c>
      <c r="AI48" s="24">
        <f>MAX(AI3:AI22)</f>
        <v>39600</v>
      </c>
      <c r="AJ48" s="25"/>
      <c r="AK48" s="23" t="s">
        <v>102</v>
      </c>
      <c r="AL48" s="24">
        <f>MAX(AL3:AL22)</f>
        <v>282000</v>
      </c>
      <c r="AM48" s="25"/>
      <c r="AN48" s="23" t="s">
        <v>102</v>
      </c>
      <c r="AO48" s="24">
        <f>MAX(AO3:AO22)</f>
        <v>17986900</v>
      </c>
      <c r="AP48" s="25"/>
      <c r="AQ48" s="23" t="s">
        <v>102</v>
      </c>
      <c r="AR48" s="24">
        <f>MAX(AR3:AR22)</f>
        <v>12334400</v>
      </c>
    </row>
    <row r="49" spans="1:44" s="9" customFormat="1">
      <c r="A49" s="23" t="s">
        <v>103</v>
      </c>
      <c r="B49" s="24">
        <f>MIN(B3:B22)</f>
        <v>1567600</v>
      </c>
      <c r="C49" s="25"/>
      <c r="D49" s="23" t="s">
        <v>103</v>
      </c>
      <c r="E49" s="24">
        <f>MIN(E3:E22)</f>
        <v>5657500</v>
      </c>
      <c r="F49" s="25"/>
      <c r="G49" s="23" t="s">
        <v>103</v>
      </c>
      <c r="H49" s="24">
        <f>MIN(H3:H22)</f>
        <v>1641500</v>
      </c>
      <c r="I49" s="25"/>
      <c r="J49" s="23" t="s">
        <v>103</v>
      </c>
      <c r="K49" s="24">
        <f>MIN(K3:K22)</f>
        <v>1084800</v>
      </c>
      <c r="L49" s="25"/>
      <c r="M49" s="23" t="s">
        <v>103</v>
      </c>
      <c r="N49" s="24">
        <f>MIN(N3:N22)</f>
        <v>13019500</v>
      </c>
      <c r="O49" s="25"/>
      <c r="P49" s="23" t="s">
        <v>103</v>
      </c>
      <c r="Q49" s="24">
        <f>MIN(Q3:Q22)</f>
        <v>400</v>
      </c>
      <c r="R49" s="25"/>
      <c r="S49" s="23" t="s">
        <v>103</v>
      </c>
      <c r="T49" s="24">
        <f>MIN(T3:T22)</f>
        <v>200</v>
      </c>
      <c r="U49" s="25"/>
      <c r="V49" s="23" t="s">
        <v>103</v>
      </c>
      <c r="W49" s="24">
        <f>MIN(W3:W22)</f>
        <v>400</v>
      </c>
      <c r="X49" s="25"/>
      <c r="Y49" s="23" t="s">
        <v>103</v>
      </c>
      <c r="Z49" s="24">
        <f>MIN(Z3:Z22)</f>
        <v>182500</v>
      </c>
      <c r="AA49" s="25"/>
      <c r="AB49" s="23" t="s">
        <v>103</v>
      </c>
      <c r="AC49" s="24">
        <f>MIN(AC3:AC22)</f>
        <v>2328000</v>
      </c>
      <c r="AD49" s="25"/>
      <c r="AE49" s="23" t="s">
        <v>103</v>
      </c>
      <c r="AF49" s="24">
        <f>MIN(AF3:AF22)</f>
        <v>281830000</v>
      </c>
      <c r="AG49" s="25"/>
      <c r="AH49" s="23" t="s">
        <v>103</v>
      </c>
      <c r="AI49" s="24">
        <f>MIN(AI3:AI22)</f>
        <v>200</v>
      </c>
      <c r="AJ49" s="25"/>
      <c r="AK49" s="23" t="s">
        <v>103</v>
      </c>
      <c r="AL49" s="24">
        <f>MIN(AL3:AL22)</f>
        <v>2000</v>
      </c>
      <c r="AM49" s="25"/>
      <c r="AN49" s="23" t="s">
        <v>103</v>
      </c>
      <c r="AO49" s="24">
        <f>MIN(AO3:AO22)</f>
        <v>1652000</v>
      </c>
      <c r="AP49" s="25"/>
      <c r="AQ49" s="23" t="s">
        <v>103</v>
      </c>
      <c r="AR49" s="24">
        <f>MIN(AR3:AR22)</f>
        <v>11600</v>
      </c>
    </row>
    <row r="50" spans="1:44" s="9" customFormat="1">
      <c r="A50" s="26"/>
      <c r="B50" s="27"/>
      <c r="C50" s="25"/>
      <c r="D50" s="26"/>
      <c r="E50" s="27"/>
      <c r="F50" s="25"/>
      <c r="G50" s="26"/>
      <c r="H50" s="27"/>
      <c r="I50" s="25"/>
      <c r="J50" s="26"/>
      <c r="K50" s="27"/>
      <c r="L50" s="25"/>
      <c r="M50" s="26"/>
      <c r="N50" s="27"/>
      <c r="O50" s="25"/>
      <c r="P50" s="26"/>
      <c r="Q50" s="27"/>
      <c r="R50" s="25"/>
      <c r="S50" s="26"/>
      <c r="T50" s="27"/>
      <c r="U50" s="25"/>
      <c r="V50" s="26"/>
      <c r="W50" s="27"/>
      <c r="X50" s="25"/>
      <c r="Y50" s="26"/>
      <c r="Z50" s="27"/>
      <c r="AA50" s="25"/>
      <c r="AB50" s="26"/>
      <c r="AC50" s="27"/>
      <c r="AD50" s="25"/>
      <c r="AE50" s="26"/>
      <c r="AF50" s="27"/>
      <c r="AG50" s="25"/>
      <c r="AH50" s="26"/>
      <c r="AI50" s="27"/>
      <c r="AJ50" s="25"/>
      <c r="AK50" s="26"/>
      <c r="AL50" s="27"/>
      <c r="AM50" s="25"/>
      <c r="AN50" s="26"/>
      <c r="AO50" s="27"/>
      <c r="AP50" s="25"/>
      <c r="AQ50" s="26"/>
      <c r="AR50" s="27"/>
    </row>
    <row r="51" spans="1:44" s="9" customFormat="1">
      <c r="A51" s="23" t="s">
        <v>99</v>
      </c>
      <c r="B51" s="24">
        <f>AVERAGE(B24:B43)</f>
        <v>9668060</v>
      </c>
      <c r="C51" s="25"/>
      <c r="D51" s="23" t="s">
        <v>99</v>
      </c>
      <c r="E51" s="24">
        <f>AVERAGE(E24:E43)</f>
        <v>23161875</v>
      </c>
      <c r="F51" s="25"/>
      <c r="G51" s="23" t="s">
        <v>99</v>
      </c>
      <c r="H51" s="24">
        <f>AVERAGE(H24:H43)</f>
        <v>41023455</v>
      </c>
      <c r="I51" s="25"/>
      <c r="J51" s="23" t="s">
        <v>99</v>
      </c>
      <c r="K51" s="24">
        <f>AVERAGE(K24:K43)</f>
        <v>1472210</v>
      </c>
      <c r="L51" s="25"/>
      <c r="M51" s="23" t="s">
        <v>99</v>
      </c>
      <c r="N51" s="24">
        <f>AVERAGE(N24:N43)</f>
        <v>15596795</v>
      </c>
      <c r="O51" s="25"/>
      <c r="P51" s="23" t="s">
        <v>99</v>
      </c>
      <c r="Q51" s="24">
        <f>AVERAGE(Q24:Q43)</f>
        <v>978395</v>
      </c>
      <c r="R51" s="25"/>
      <c r="S51" s="23" t="s">
        <v>99</v>
      </c>
      <c r="T51" s="24">
        <f>AVERAGE(T24:T43)</f>
        <v>17980</v>
      </c>
      <c r="U51" s="25"/>
      <c r="V51" s="23" t="s">
        <v>99</v>
      </c>
      <c r="W51" s="24">
        <f>AVERAGE(W24:W43)</f>
        <v>5430050</v>
      </c>
      <c r="X51" s="25"/>
      <c r="Y51" s="23" t="s">
        <v>99</v>
      </c>
      <c r="Z51" s="24">
        <f>AVERAGE(Z24:Z43)</f>
        <v>1871320</v>
      </c>
      <c r="AA51" s="25"/>
      <c r="AB51" s="23" t="s">
        <v>99</v>
      </c>
      <c r="AC51" s="24">
        <f>AVERAGE(AC24:AC43)</f>
        <v>2944915</v>
      </c>
      <c r="AD51" s="25"/>
      <c r="AE51" s="23" t="s">
        <v>99</v>
      </c>
      <c r="AF51" s="24">
        <f>AVERAGE(AF24:AF43)</f>
        <v>814387440</v>
      </c>
      <c r="AG51" s="25"/>
      <c r="AH51" s="23" t="s">
        <v>99</v>
      </c>
      <c r="AI51" s="24">
        <f>AVERAGE(AI24:AI43)</f>
        <v>1339095</v>
      </c>
      <c r="AJ51" s="25"/>
      <c r="AK51" s="23" t="s">
        <v>99</v>
      </c>
      <c r="AL51" s="24">
        <f>AVERAGE(AL24:AL43)</f>
        <v>23635</v>
      </c>
      <c r="AM51" s="25"/>
      <c r="AN51" s="23" t="s">
        <v>99</v>
      </c>
      <c r="AO51" s="24">
        <f>AVERAGE(AO24:AO43)</f>
        <v>8348705</v>
      </c>
      <c r="AP51" s="25"/>
      <c r="AQ51" s="23" t="s">
        <v>99</v>
      </c>
      <c r="AR51" s="24">
        <f>AVERAGE(AR24:AR43)</f>
        <v>347430</v>
      </c>
    </row>
    <row r="52" spans="1:44" s="9" customFormat="1">
      <c r="A52" s="23" t="s">
        <v>100</v>
      </c>
      <c r="B52" s="24">
        <f>MEDIAN(B24:B43)</f>
        <v>5896800</v>
      </c>
      <c r="C52" s="25"/>
      <c r="D52" s="23" t="s">
        <v>100</v>
      </c>
      <c r="E52" s="24">
        <f>MEDIAN(E24:E43)</f>
        <v>18614200</v>
      </c>
      <c r="F52" s="25"/>
      <c r="G52" s="23" t="s">
        <v>100</v>
      </c>
      <c r="H52" s="24">
        <f>MEDIAN(H24:H43)</f>
        <v>37589950</v>
      </c>
      <c r="I52" s="25"/>
      <c r="J52" s="23" t="s">
        <v>100</v>
      </c>
      <c r="K52" s="24">
        <f>MEDIAN(K24:K43)</f>
        <v>1449450</v>
      </c>
      <c r="L52" s="25"/>
      <c r="M52" s="23" t="s">
        <v>100</v>
      </c>
      <c r="N52" s="24">
        <f>MEDIAN(N24:N43)</f>
        <v>14103700</v>
      </c>
      <c r="O52" s="25"/>
      <c r="P52" s="23" t="s">
        <v>100</v>
      </c>
      <c r="Q52" s="24">
        <f>MEDIAN(Q24:Q43)</f>
        <v>225800</v>
      </c>
      <c r="R52" s="25"/>
      <c r="S52" s="23" t="s">
        <v>100</v>
      </c>
      <c r="T52" s="24">
        <f>MEDIAN(T24:T43)</f>
        <v>4900</v>
      </c>
      <c r="U52" s="25"/>
      <c r="V52" s="23" t="s">
        <v>100</v>
      </c>
      <c r="W52" s="24">
        <f>MEDIAN(W24:W43)</f>
        <v>4341500</v>
      </c>
      <c r="X52" s="25"/>
      <c r="Y52" s="23" t="s">
        <v>100</v>
      </c>
      <c r="Z52" s="24">
        <f>MEDIAN(Z24:Z43)</f>
        <v>1720550</v>
      </c>
      <c r="AA52" s="25"/>
      <c r="AB52" s="23" t="s">
        <v>100</v>
      </c>
      <c r="AC52" s="24">
        <f>MEDIAN(AC24:AC43)</f>
        <v>2397600</v>
      </c>
      <c r="AD52" s="25"/>
      <c r="AE52" s="23" t="s">
        <v>100</v>
      </c>
      <c r="AF52" s="24">
        <f>MEDIAN(AF24:AF43)</f>
        <v>743486450</v>
      </c>
      <c r="AG52" s="25"/>
      <c r="AH52" s="23" t="s">
        <v>100</v>
      </c>
      <c r="AI52" s="24">
        <f>MEDIAN(AI24:AI43)</f>
        <v>44300</v>
      </c>
      <c r="AJ52" s="25"/>
      <c r="AK52" s="23" t="s">
        <v>100</v>
      </c>
      <c r="AL52" s="24">
        <f>MEDIAN(AL24:AL43)</f>
        <v>6150</v>
      </c>
      <c r="AM52" s="25"/>
      <c r="AN52" s="23" t="s">
        <v>100</v>
      </c>
      <c r="AO52" s="24">
        <f>MEDIAN(AO24:AO43)</f>
        <v>8742450</v>
      </c>
      <c r="AP52" s="25"/>
      <c r="AQ52" s="23" t="s">
        <v>100</v>
      </c>
      <c r="AR52" s="24">
        <f>MEDIAN(AR24:AR43)</f>
        <v>224550</v>
      </c>
    </row>
    <row r="53" spans="1:44" s="9" customFormat="1">
      <c r="A53" s="23" t="s">
        <v>101</v>
      </c>
      <c r="B53" s="24">
        <f>STDEV(B24:B43)</f>
        <v>11134424.029411528</v>
      </c>
      <c r="C53" s="25"/>
      <c r="D53" s="23" t="s">
        <v>101</v>
      </c>
      <c r="E53" s="24">
        <f>STDEV(E24:E43)</f>
        <v>13413193.099328304</v>
      </c>
      <c r="F53" s="25"/>
      <c r="G53" s="23" t="s">
        <v>101</v>
      </c>
      <c r="H53" s="24">
        <f>STDEV(H24:H43)</f>
        <v>24210690.372675303</v>
      </c>
      <c r="I53" s="25"/>
      <c r="J53" s="23" t="s">
        <v>101</v>
      </c>
      <c r="K53" s="24">
        <f>STDEV(K24:K43)</f>
        <v>312820.38885630603</v>
      </c>
      <c r="L53" s="25"/>
      <c r="M53" s="23" t="s">
        <v>101</v>
      </c>
      <c r="N53" s="24">
        <f>STDEV(N24:N43)</f>
        <v>5571302.1388724968</v>
      </c>
      <c r="O53" s="25"/>
      <c r="P53" s="23" t="s">
        <v>101</v>
      </c>
      <c r="Q53" s="24">
        <f>STDEV(Q24:Q43)</f>
        <v>3036479.1826745314</v>
      </c>
      <c r="R53" s="25"/>
      <c r="S53" s="23" t="s">
        <v>101</v>
      </c>
      <c r="T53" s="24">
        <f>STDEV(T24:T43)</f>
        <v>29945.698223705906</v>
      </c>
      <c r="U53" s="25"/>
      <c r="V53" s="23" t="s">
        <v>101</v>
      </c>
      <c r="W53" s="24">
        <f>STDEV(W24:W43)</f>
        <v>3679562.1138934451</v>
      </c>
      <c r="X53" s="25"/>
      <c r="Y53" s="23" t="s">
        <v>101</v>
      </c>
      <c r="Z53" s="24">
        <f>STDEV(Z24:Z43)</f>
        <v>1128444.5408101412</v>
      </c>
      <c r="AA53" s="25"/>
      <c r="AB53" s="23" t="s">
        <v>101</v>
      </c>
      <c r="AC53" s="24">
        <f>STDEV(AC24:AC43)</f>
        <v>1695568.0142111049</v>
      </c>
      <c r="AD53" s="25"/>
      <c r="AE53" s="23" t="s">
        <v>101</v>
      </c>
      <c r="AF53" s="24">
        <f>STDEV(AF24:AF43)</f>
        <v>253697477.19002792</v>
      </c>
      <c r="AG53" s="25"/>
      <c r="AH53" s="23" t="s">
        <v>101</v>
      </c>
      <c r="AI53" s="24">
        <f>STDEV(AI24:AI43)</f>
        <v>4461372.2439903365</v>
      </c>
      <c r="AJ53" s="25"/>
      <c r="AK53" s="23" t="s">
        <v>101</v>
      </c>
      <c r="AL53" s="24">
        <f>STDEV(AL24:AL43)</f>
        <v>42068.906820270851</v>
      </c>
      <c r="AM53" s="25"/>
      <c r="AN53" s="23" t="s">
        <v>101</v>
      </c>
      <c r="AO53" s="24">
        <f>STDEV(AO24:AO43)</f>
        <v>5171389.2605041731</v>
      </c>
      <c r="AP53" s="25"/>
      <c r="AQ53" s="23" t="s">
        <v>101</v>
      </c>
      <c r="AR53" s="24">
        <f>STDEV(AR24:AR43)</f>
        <v>644253.08046156098</v>
      </c>
    </row>
    <row r="54" spans="1:44" s="9" customFormat="1">
      <c r="A54" s="23" t="s">
        <v>102</v>
      </c>
      <c r="B54" s="24">
        <f>MAX(B24:B43)</f>
        <v>42283100</v>
      </c>
      <c r="C54" s="25"/>
      <c r="D54" s="23" t="s">
        <v>102</v>
      </c>
      <c r="E54" s="24">
        <f>MAX(E24:E43)</f>
        <v>57727600</v>
      </c>
      <c r="F54" s="25"/>
      <c r="G54" s="23" t="s">
        <v>102</v>
      </c>
      <c r="H54" s="24">
        <f>MAX(H24:H43)</f>
        <v>99057900</v>
      </c>
      <c r="I54" s="25"/>
      <c r="J54" s="23" t="s">
        <v>102</v>
      </c>
      <c r="K54" s="24">
        <f>MAX(K24:K43)</f>
        <v>2127600</v>
      </c>
      <c r="L54" s="25"/>
      <c r="M54" s="23" t="s">
        <v>102</v>
      </c>
      <c r="N54" s="24">
        <f>MAX(N24:N43)</f>
        <v>29426000</v>
      </c>
      <c r="O54" s="25"/>
      <c r="P54" s="23" t="s">
        <v>102</v>
      </c>
      <c r="Q54" s="24">
        <f>MAX(Q24:Q43)</f>
        <v>13828900</v>
      </c>
      <c r="R54" s="25"/>
      <c r="S54" s="23" t="s">
        <v>102</v>
      </c>
      <c r="T54" s="24">
        <f>MAX(T24:T43)</f>
        <v>107200</v>
      </c>
      <c r="U54" s="25"/>
      <c r="V54" s="23" t="s">
        <v>102</v>
      </c>
      <c r="W54" s="24">
        <f>MAX(W24:W43)</f>
        <v>17698500</v>
      </c>
      <c r="X54" s="25"/>
      <c r="Y54" s="23" t="s">
        <v>102</v>
      </c>
      <c r="Z54" s="24">
        <f>MAX(Z24:Z43)</f>
        <v>4035100</v>
      </c>
      <c r="AA54" s="25"/>
      <c r="AB54" s="23" t="s">
        <v>102</v>
      </c>
      <c r="AC54" s="24">
        <f>MAX(AC24:AC43)</f>
        <v>8821600</v>
      </c>
      <c r="AD54" s="25"/>
      <c r="AE54" s="23" t="s">
        <v>102</v>
      </c>
      <c r="AF54" s="24">
        <f>MAX(AF24:AF43)</f>
        <v>1545583700</v>
      </c>
      <c r="AG54" s="25"/>
      <c r="AH54" s="23" t="s">
        <v>102</v>
      </c>
      <c r="AI54" s="24">
        <f>MAX(AI24:AI43)</f>
        <v>19688900</v>
      </c>
      <c r="AJ54" s="25"/>
      <c r="AK54" s="23" t="s">
        <v>102</v>
      </c>
      <c r="AL54" s="24">
        <f>MAX(AL24:AL43)</f>
        <v>172500</v>
      </c>
      <c r="AM54" s="25"/>
      <c r="AN54" s="23" t="s">
        <v>102</v>
      </c>
      <c r="AO54" s="24">
        <f>MAX(AO24:AO43)</f>
        <v>15609500</v>
      </c>
      <c r="AP54" s="25"/>
      <c r="AQ54" s="23" t="s">
        <v>102</v>
      </c>
      <c r="AR54" s="24">
        <f>MAX(AR24:AR43)</f>
        <v>2986000</v>
      </c>
    </row>
    <row r="55" spans="1:44" s="9" customFormat="1">
      <c r="A55" s="23" t="s">
        <v>103</v>
      </c>
      <c r="B55" s="24">
        <f>MIN(B24:B43)</f>
        <v>2074500</v>
      </c>
      <c r="C55" s="25"/>
      <c r="D55" s="23" t="s">
        <v>103</v>
      </c>
      <c r="E55" s="24">
        <f>MIN(E24:E43)</f>
        <v>5396000</v>
      </c>
      <c r="F55" s="25"/>
      <c r="G55" s="23" t="s">
        <v>103</v>
      </c>
      <c r="H55" s="24">
        <f>MIN(H24:H43)</f>
        <v>13324800</v>
      </c>
      <c r="I55" s="25"/>
      <c r="J55" s="23" t="s">
        <v>103</v>
      </c>
      <c r="K55" s="24">
        <f>MIN(K24:K43)</f>
        <v>1044100</v>
      </c>
      <c r="L55" s="25"/>
      <c r="M55" s="23" t="s">
        <v>103</v>
      </c>
      <c r="N55" s="24">
        <f>MIN(N24:N43)</f>
        <v>8575700</v>
      </c>
      <c r="O55" s="25"/>
      <c r="P55" s="23" t="s">
        <v>103</v>
      </c>
      <c r="Q55" s="24">
        <f>MIN(Q24:Q43)</f>
        <v>10300</v>
      </c>
      <c r="R55" s="25"/>
      <c r="S55" s="23" t="s">
        <v>103</v>
      </c>
      <c r="T55" s="24">
        <f>MIN(T24:T43)</f>
        <v>100</v>
      </c>
      <c r="U55" s="25"/>
      <c r="V55" s="23" t="s">
        <v>103</v>
      </c>
      <c r="W55" s="24">
        <f>MIN(W24:W43)</f>
        <v>2723200</v>
      </c>
      <c r="X55" s="25"/>
      <c r="Y55" s="23" t="s">
        <v>103</v>
      </c>
      <c r="Z55" s="24">
        <f>MIN(Z24:Z43)</f>
        <v>503700</v>
      </c>
      <c r="AA55" s="25"/>
      <c r="AB55" s="23" t="s">
        <v>103</v>
      </c>
      <c r="AC55" s="24">
        <f>MIN(AC24:AC43)</f>
        <v>2155900</v>
      </c>
      <c r="AD55" s="25"/>
      <c r="AE55" s="23" t="s">
        <v>103</v>
      </c>
      <c r="AF55" s="24">
        <f>MIN(AF24:AF43)</f>
        <v>508185800</v>
      </c>
      <c r="AG55" s="25"/>
      <c r="AH55" s="23" t="s">
        <v>103</v>
      </c>
      <c r="AI55" s="24">
        <f>MIN(AI24:AI43)</f>
        <v>100</v>
      </c>
      <c r="AJ55" s="25"/>
      <c r="AK55" s="23" t="s">
        <v>103</v>
      </c>
      <c r="AL55" s="24">
        <f>MIN(AL24:AL43)</f>
        <v>400</v>
      </c>
      <c r="AM55" s="25"/>
      <c r="AN55" s="23" t="s">
        <v>103</v>
      </c>
      <c r="AO55" s="24">
        <f>MIN(AO24:AO43)</f>
        <v>761600</v>
      </c>
      <c r="AP55" s="25"/>
      <c r="AQ55" s="23" t="s">
        <v>103</v>
      </c>
      <c r="AR55" s="24">
        <f>MIN(AR24:AR43)</f>
        <v>4100</v>
      </c>
    </row>
    <row r="56" spans="1:44">
      <c r="A56" s="4"/>
      <c r="B56" s="5"/>
      <c r="C56" s="5"/>
      <c r="D56" s="4"/>
      <c r="E56" s="5"/>
      <c r="F56" s="5"/>
      <c r="G56" s="4"/>
      <c r="H56" s="5"/>
      <c r="I56" s="5"/>
      <c r="J56" s="4"/>
      <c r="K56" s="5"/>
      <c r="L56" s="5"/>
      <c r="M56" s="4"/>
      <c r="N56" s="5"/>
      <c r="O56" s="5"/>
      <c r="P56" s="5"/>
      <c r="Q56" s="5"/>
      <c r="R56" s="5"/>
      <c r="S56" s="4"/>
      <c r="T56" s="5"/>
      <c r="U56" s="5"/>
      <c r="V56" s="4"/>
      <c r="W56" s="5"/>
      <c r="X56" s="5"/>
      <c r="Y56" s="4"/>
      <c r="Z56" s="5"/>
      <c r="AA56" s="5"/>
      <c r="AB56" s="4"/>
      <c r="AC56" s="5"/>
      <c r="AD56" s="5"/>
      <c r="AE56" s="4"/>
      <c r="AF56" s="5"/>
      <c r="AG56" s="5"/>
      <c r="AH56" s="5"/>
      <c r="AI56" s="5"/>
      <c r="AJ56" s="5"/>
      <c r="AK56" s="4"/>
      <c r="AL56" s="5"/>
      <c r="AM56" s="5"/>
      <c r="AN56" s="4"/>
      <c r="AO56" s="5"/>
      <c r="AP56" s="5"/>
      <c r="AQ56" s="4"/>
      <c r="AR56" s="5"/>
    </row>
    <row r="57" spans="1:44">
      <c r="A57" s="4"/>
      <c r="B57" s="5"/>
      <c r="C57" s="5"/>
      <c r="D57" s="4"/>
      <c r="E57" s="5"/>
      <c r="F57" s="5"/>
      <c r="G57" s="4"/>
      <c r="H57" s="5"/>
      <c r="I57" s="5"/>
      <c r="J57" s="4"/>
      <c r="K57" s="5"/>
      <c r="L57" s="5"/>
      <c r="M57" s="4"/>
      <c r="N57" s="5"/>
      <c r="O57" s="5"/>
      <c r="P57" s="5"/>
      <c r="Q57" s="5"/>
      <c r="R57" s="5"/>
      <c r="S57" s="4"/>
      <c r="T57" s="5"/>
      <c r="U57" s="5"/>
      <c r="V57" s="4"/>
      <c r="W57" s="5"/>
      <c r="X57" s="5"/>
      <c r="Y57" s="4"/>
      <c r="Z57" s="5"/>
      <c r="AA57" s="5"/>
      <c r="AB57" s="4"/>
      <c r="AC57" s="5"/>
      <c r="AD57" s="5"/>
      <c r="AE57" s="4"/>
      <c r="AF57" s="5"/>
      <c r="AG57" s="5"/>
      <c r="AH57" s="5"/>
      <c r="AI57" s="5"/>
      <c r="AJ57" s="5"/>
      <c r="AK57" s="4"/>
      <c r="AL57" s="5"/>
      <c r="AM57" s="5"/>
      <c r="AN57" s="4"/>
      <c r="AO57" s="5"/>
      <c r="AP57" s="5"/>
      <c r="AQ57" s="4"/>
      <c r="AR57" s="5"/>
    </row>
    <row r="58" spans="1:44">
      <c r="A58" s="1"/>
      <c r="D58" s="1"/>
      <c r="G58" s="1"/>
      <c r="J58" s="1"/>
      <c r="M58" s="1"/>
      <c r="S58" s="1"/>
      <c r="V58" s="1"/>
      <c r="Y58" s="1"/>
      <c r="AB58" s="1"/>
      <c r="AE58" s="1"/>
      <c r="AK58" s="1"/>
      <c r="AN58" s="1"/>
      <c r="AQ58" s="1"/>
    </row>
    <row r="59" spans="1:44">
      <c r="A59" s="1"/>
      <c r="D59" s="1"/>
      <c r="G59" s="1"/>
      <c r="J59" s="1"/>
      <c r="M59" s="1"/>
      <c r="S59" s="1"/>
      <c r="V59" s="1"/>
      <c r="Y59" s="1"/>
      <c r="AB59" s="1"/>
      <c r="AE59" s="1"/>
      <c r="AK59" s="1"/>
      <c r="AN59" s="1"/>
      <c r="AQ59" s="1"/>
    </row>
    <row r="60" spans="1:44">
      <c r="A60" s="1"/>
      <c r="D60" s="1"/>
      <c r="G60" s="1"/>
      <c r="J60" s="1"/>
      <c r="M60" s="1"/>
      <c r="S60" s="1"/>
      <c r="V60" s="1"/>
      <c r="Y60" s="1"/>
      <c r="AB60" s="1"/>
      <c r="AE60" s="1"/>
      <c r="AK60" s="1"/>
      <c r="AN60" s="1"/>
      <c r="AQ60" s="1"/>
    </row>
    <row r="61" spans="1:44">
      <c r="A61" s="1"/>
      <c r="D61" s="1"/>
      <c r="G61" s="1"/>
      <c r="J61" s="1"/>
      <c r="M61" s="1"/>
      <c r="S61" s="1"/>
      <c r="V61" s="1"/>
      <c r="Y61" s="1"/>
      <c r="AB61" s="1"/>
      <c r="AE61" s="1"/>
      <c r="AK61" s="1"/>
      <c r="AN61" s="1"/>
      <c r="AQ61" s="1"/>
    </row>
    <row r="62" spans="1:44">
      <c r="A62" s="1"/>
      <c r="D62" s="1"/>
      <c r="G62" s="1"/>
      <c r="J62" s="1"/>
      <c r="M62" s="1"/>
      <c r="S62" s="1"/>
      <c r="V62" s="1"/>
      <c r="Y62" s="1"/>
      <c r="AB62" s="1"/>
      <c r="AE62" s="1"/>
      <c r="AK62" s="1"/>
      <c r="AN62" s="1"/>
    </row>
    <row r="63" spans="1:44">
      <c r="A63" s="1"/>
      <c r="D63" s="1"/>
      <c r="G63" s="1"/>
      <c r="J63" s="1"/>
      <c r="M63" s="1"/>
      <c r="S63" s="1"/>
      <c r="V63" s="1"/>
      <c r="Y63" s="1"/>
      <c r="AB63" s="1"/>
      <c r="AE63" s="1"/>
      <c r="AK63" s="1"/>
      <c r="AN63" s="1"/>
    </row>
    <row r="64" spans="1:44">
      <c r="A64" s="1"/>
      <c r="D64" s="1"/>
      <c r="G64" s="1"/>
      <c r="J64" s="1"/>
      <c r="M64" s="1"/>
      <c r="S64" s="1"/>
      <c r="V64" s="1"/>
      <c r="Y64" s="1"/>
      <c r="AB64" s="1"/>
      <c r="AE64" s="1"/>
      <c r="AK64" s="1"/>
      <c r="AN64" s="1"/>
    </row>
    <row r="65" spans="1:40">
      <c r="A65" s="1"/>
      <c r="D65" s="1"/>
      <c r="G65" s="1"/>
      <c r="J65" s="1"/>
      <c r="M65" s="1"/>
      <c r="S65" s="1"/>
      <c r="V65" s="1"/>
      <c r="Y65" s="1"/>
      <c r="AB65" s="1"/>
      <c r="AE65" s="1"/>
      <c r="AK65" s="1"/>
      <c r="AN65" s="1"/>
    </row>
    <row r="66" spans="1:40">
      <c r="A66" s="1"/>
      <c r="D66" s="1"/>
      <c r="G66" s="1"/>
      <c r="J66" s="1"/>
      <c r="M66" s="1"/>
      <c r="S66" s="1"/>
      <c r="V66" s="1"/>
      <c r="Y66" s="1"/>
      <c r="AB66" s="1"/>
      <c r="AE66" s="1"/>
      <c r="AK66" s="1"/>
      <c r="AN66" s="1"/>
    </row>
    <row r="67" spans="1:40">
      <c r="A67" s="1"/>
      <c r="D67" s="1"/>
      <c r="G67" s="1"/>
      <c r="J67" s="1"/>
      <c r="M67" s="1"/>
      <c r="S67" s="1"/>
      <c r="V67" s="1"/>
      <c r="Y67" s="1"/>
      <c r="AB67" s="1"/>
      <c r="AE67" s="1"/>
      <c r="AK67" s="1"/>
      <c r="AN67" s="1"/>
    </row>
    <row r="68" spans="1:40">
      <c r="A68" s="1"/>
      <c r="D68" s="1"/>
      <c r="G68" s="1"/>
      <c r="J68" s="1"/>
      <c r="M68" s="1"/>
      <c r="S68" s="1"/>
      <c r="V68" s="1"/>
      <c r="Y68" s="1"/>
      <c r="AB68" s="1"/>
      <c r="AE68" s="1"/>
      <c r="AK68" s="1"/>
      <c r="AN68" s="1"/>
    </row>
    <row r="69" spans="1:40">
      <c r="A69" s="1"/>
      <c r="D69" s="1"/>
      <c r="G69" s="1"/>
      <c r="J69" s="1"/>
      <c r="M69" s="1"/>
      <c r="S69" s="1"/>
      <c r="V69" s="1"/>
      <c r="Y69" s="1"/>
      <c r="AB69" s="1"/>
      <c r="AE69" s="1"/>
      <c r="AK69" s="1"/>
      <c r="AN69" s="1"/>
    </row>
    <row r="70" spans="1:40">
      <c r="A70" s="1"/>
      <c r="D70" s="1"/>
      <c r="G70" s="1"/>
      <c r="J70" s="1"/>
      <c r="M70" s="1"/>
      <c r="S70" s="1"/>
      <c r="V70" s="1"/>
      <c r="Y70" s="1"/>
      <c r="AB70" s="1"/>
      <c r="AE70" s="1"/>
      <c r="AK70" s="1"/>
      <c r="AN70" s="1"/>
    </row>
    <row r="71" spans="1:40">
      <c r="A71" s="1"/>
      <c r="D71" s="1"/>
      <c r="G71" s="1"/>
      <c r="J71" s="1"/>
      <c r="M71" s="1"/>
      <c r="S71" s="1"/>
      <c r="V71" s="1"/>
      <c r="Y71" s="1"/>
      <c r="AB71" s="1"/>
      <c r="AE71" s="1"/>
      <c r="AK71" s="1"/>
    </row>
    <row r="72" spans="1:40">
      <c r="A72" s="1"/>
      <c r="D72" s="1"/>
      <c r="G72" s="1"/>
      <c r="J72" s="1"/>
      <c r="M72" s="1"/>
      <c r="S72" s="1"/>
      <c r="V72" s="1"/>
      <c r="Y72" s="1"/>
      <c r="AB72" s="1"/>
      <c r="AE72" s="1"/>
      <c r="AK72" s="1"/>
    </row>
    <row r="73" spans="1:40">
      <c r="A73" s="1"/>
      <c r="D73" s="1"/>
      <c r="G73" s="1"/>
      <c r="J73" s="1"/>
      <c r="M73" s="1"/>
      <c r="S73" s="1"/>
      <c r="V73" s="1"/>
      <c r="Y73" s="1"/>
      <c r="AB73" s="1"/>
      <c r="AE73" s="1"/>
      <c r="AK73" s="1"/>
    </row>
    <row r="74" spans="1:40">
      <c r="A74" s="1"/>
      <c r="D74" s="1"/>
      <c r="G74" s="1"/>
      <c r="J74" s="1"/>
      <c r="M74" s="1"/>
      <c r="S74" s="1"/>
      <c r="V74" s="1"/>
      <c r="Y74" s="1"/>
      <c r="AB74" s="1"/>
      <c r="AE74" s="1"/>
      <c r="AK74" s="1"/>
    </row>
    <row r="75" spans="1:40">
      <c r="A75" s="1"/>
      <c r="D75" s="1"/>
      <c r="G75" s="1"/>
      <c r="J75" s="1"/>
      <c r="M75" s="1"/>
      <c r="S75" s="1"/>
      <c r="V75" s="1"/>
      <c r="Y75" s="1"/>
      <c r="AB75" s="1"/>
      <c r="AE75" s="1"/>
      <c r="AK75" s="1"/>
    </row>
    <row r="76" spans="1:40">
      <c r="A76" s="1"/>
      <c r="D76" s="1"/>
      <c r="G76" s="1"/>
      <c r="J76" s="1"/>
      <c r="M76" s="1"/>
      <c r="S76" s="1"/>
      <c r="V76" s="1"/>
      <c r="Y76" s="1"/>
      <c r="AB76" s="1"/>
      <c r="AE76" s="1"/>
      <c r="AK76" s="1"/>
    </row>
    <row r="77" spans="1:40">
      <c r="A77" s="1"/>
      <c r="D77" s="1"/>
      <c r="G77" s="1"/>
      <c r="J77" s="1"/>
      <c r="M77" s="1"/>
      <c r="S77" s="1"/>
      <c r="V77" s="1"/>
      <c r="Y77" s="1"/>
      <c r="AB77" s="1"/>
      <c r="AE77" s="1"/>
      <c r="AK77" s="1"/>
    </row>
    <row r="78" spans="1:40">
      <c r="A78" s="1"/>
      <c r="D78" s="1"/>
      <c r="G78" s="1"/>
      <c r="J78" s="1"/>
      <c r="M78" s="1"/>
      <c r="S78" s="1"/>
      <c r="V78" s="1"/>
      <c r="Y78" s="1"/>
      <c r="AB78" s="1"/>
      <c r="AE78" s="1"/>
      <c r="AK78" s="1"/>
    </row>
    <row r="79" spans="1:40">
      <c r="A79" s="1"/>
      <c r="D79" s="1"/>
      <c r="G79" s="1"/>
      <c r="J79" s="1"/>
      <c r="M79" s="1"/>
      <c r="S79" s="1"/>
      <c r="V79" s="1"/>
      <c r="Y79" s="1"/>
      <c r="AB79" s="1"/>
      <c r="AE79" s="1"/>
      <c r="AK79" s="1"/>
    </row>
    <row r="80" spans="1:40">
      <c r="A80" s="1"/>
      <c r="D80" s="1"/>
      <c r="G80" s="1"/>
      <c r="J80" s="1"/>
      <c r="M80" s="1"/>
      <c r="S80" s="1"/>
      <c r="V80" s="1"/>
      <c r="Y80" s="1"/>
      <c r="AB80" s="1"/>
      <c r="AE80" s="1"/>
      <c r="AK80" s="1"/>
    </row>
    <row r="81" spans="1:37">
      <c r="A81" s="1"/>
      <c r="D81" s="1"/>
      <c r="G81" s="1"/>
      <c r="J81" s="1"/>
      <c r="M81" s="1"/>
      <c r="S81" s="1"/>
      <c r="V81" s="1"/>
      <c r="Y81" s="1"/>
      <c r="AB81" s="1"/>
      <c r="AE81" s="1"/>
      <c r="AK81" s="1"/>
    </row>
    <row r="82" spans="1:37">
      <c r="A82" s="1"/>
      <c r="D82" s="1"/>
      <c r="G82" s="1"/>
      <c r="J82" s="1"/>
      <c r="M82" s="1"/>
      <c r="S82" s="1"/>
      <c r="V82" s="1"/>
      <c r="Y82" s="1"/>
      <c r="AB82" s="1"/>
      <c r="AE82" s="1"/>
      <c r="AK82" s="1"/>
    </row>
    <row r="83" spans="1:37">
      <c r="A83" s="1"/>
      <c r="D83" s="1"/>
      <c r="G83" s="1"/>
      <c r="J83" s="1"/>
      <c r="M83" s="1"/>
      <c r="S83" s="1"/>
      <c r="V83" s="1"/>
      <c r="Y83" s="1"/>
      <c r="AB83" s="1"/>
      <c r="AE83" s="1"/>
      <c r="AK83" s="1"/>
    </row>
    <row r="84" spans="1:37">
      <c r="A84" s="1"/>
      <c r="D84" s="1"/>
      <c r="G84" s="1"/>
      <c r="J84" s="1"/>
      <c r="M84" s="1"/>
      <c r="S84" s="1"/>
      <c r="V84" s="1"/>
      <c r="Y84" s="1"/>
      <c r="AB84" s="1"/>
      <c r="AE84" s="1"/>
      <c r="AK84" s="1"/>
    </row>
    <row r="85" spans="1:37">
      <c r="A85" s="1"/>
      <c r="D85" s="1"/>
      <c r="G85" s="1"/>
      <c r="J85" s="1"/>
      <c r="M85" s="1"/>
      <c r="S85" s="1"/>
      <c r="V85" s="1"/>
      <c r="Y85" s="1"/>
      <c r="AB85" s="1"/>
      <c r="AE85" s="1"/>
      <c r="AK85" s="1"/>
    </row>
    <row r="86" spans="1:37">
      <c r="A86" s="1"/>
      <c r="D86" s="1"/>
      <c r="G86" s="1"/>
      <c r="J86" s="1"/>
      <c r="M86" s="1"/>
      <c r="S86" s="1"/>
      <c r="V86" s="1"/>
      <c r="Y86" s="1"/>
      <c r="AB86" s="1"/>
      <c r="AE86" s="1"/>
      <c r="AK86" s="1"/>
    </row>
    <row r="87" spans="1:37">
      <c r="A87" s="1"/>
      <c r="D87" s="1"/>
      <c r="G87" s="1"/>
      <c r="J87" s="1"/>
      <c r="M87" s="1"/>
      <c r="S87" s="1"/>
      <c r="V87" s="1"/>
      <c r="Y87" s="1"/>
      <c r="AB87" s="1"/>
      <c r="AE87" s="1"/>
      <c r="AK87" s="1"/>
    </row>
    <row r="88" spans="1:37">
      <c r="A88" s="1"/>
      <c r="D88" s="1"/>
      <c r="G88" s="1"/>
      <c r="J88" s="1"/>
      <c r="M88" s="1"/>
      <c r="S88" s="1"/>
      <c r="V88" s="1"/>
      <c r="Y88" s="1"/>
      <c r="AB88" s="1"/>
      <c r="AE88" s="1"/>
      <c r="AK88" s="1"/>
    </row>
    <row r="89" spans="1:37">
      <c r="A89" s="1"/>
      <c r="D89" s="1"/>
      <c r="G89" s="1"/>
      <c r="J89" s="1"/>
      <c r="M89" s="1"/>
      <c r="S89" s="1"/>
      <c r="V89" s="1"/>
      <c r="Y89" s="1"/>
      <c r="AB89" s="1"/>
      <c r="AE89" s="1"/>
      <c r="AK89" s="1"/>
    </row>
    <row r="90" spans="1:37">
      <c r="A90" s="1"/>
      <c r="D90" s="1"/>
      <c r="G90" s="1"/>
      <c r="J90" s="1"/>
      <c r="M90" s="1"/>
      <c r="S90" s="1"/>
      <c r="V90" s="1"/>
      <c r="Y90" s="1"/>
      <c r="AB90" s="1"/>
      <c r="AE90" s="1"/>
      <c r="AK90" s="1"/>
    </row>
    <row r="91" spans="1:37">
      <c r="A91" s="1"/>
      <c r="D91" s="1"/>
      <c r="G91" s="1"/>
      <c r="J91" s="1"/>
      <c r="M91" s="1"/>
      <c r="S91" s="1"/>
      <c r="V91" s="1"/>
      <c r="Y91" s="1"/>
      <c r="AB91" s="1"/>
      <c r="AE91" s="1"/>
      <c r="AK91" s="1"/>
    </row>
    <row r="92" spans="1:37">
      <c r="A92" s="1"/>
      <c r="D92" s="1"/>
      <c r="G92" s="1"/>
      <c r="J92" s="1"/>
      <c r="M92" s="1"/>
      <c r="S92" s="1"/>
      <c r="V92" s="1"/>
      <c r="Y92" s="1"/>
      <c r="AB92" s="1"/>
      <c r="AE92" s="1"/>
      <c r="AK92" s="1"/>
    </row>
    <row r="93" spans="1:37">
      <c r="A93" s="1"/>
      <c r="D93" s="1"/>
      <c r="G93" s="1"/>
      <c r="J93" s="1"/>
      <c r="M93" s="1"/>
      <c r="S93" s="1"/>
      <c r="V93" s="1"/>
      <c r="Y93" s="1"/>
      <c r="AB93" s="1"/>
      <c r="AE93" s="1"/>
      <c r="AK93" s="1"/>
    </row>
    <row r="94" spans="1:37">
      <c r="A94" s="1"/>
      <c r="D94" s="1"/>
      <c r="G94" s="1"/>
      <c r="J94" s="1"/>
      <c r="M94" s="1"/>
      <c r="S94" s="1"/>
      <c r="V94" s="1"/>
      <c r="Y94" s="1"/>
      <c r="AB94" s="1"/>
      <c r="AE94" s="1"/>
      <c r="AK94" s="1"/>
    </row>
    <row r="95" spans="1:37">
      <c r="A95" s="1"/>
      <c r="D95" s="1"/>
      <c r="G95" s="1"/>
      <c r="J95" s="1"/>
      <c r="M95" s="1"/>
      <c r="S95" s="1"/>
      <c r="V95" s="1"/>
      <c r="Y95" s="1"/>
      <c r="AB95" s="1"/>
      <c r="AE95" s="1"/>
      <c r="AK95" s="1"/>
    </row>
    <row r="96" spans="1:37">
      <c r="A96" s="1"/>
      <c r="D96" s="1"/>
      <c r="G96" s="1"/>
      <c r="J96" s="1"/>
      <c r="M96" s="1"/>
      <c r="S96" s="1"/>
      <c r="V96" s="1"/>
      <c r="Y96" s="1"/>
      <c r="AB96" s="1"/>
      <c r="AE96" s="1"/>
    </row>
    <row r="97" spans="1:31">
      <c r="A97" s="1"/>
      <c r="D97" s="1"/>
      <c r="G97" s="1"/>
      <c r="J97" s="1"/>
      <c r="M97" s="1"/>
      <c r="S97" s="1"/>
      <c r="V97" s="1"/>
      <c r="Y97" s="1"/>
      <c r="AB97" s="1"/>
      <c r="AE97" s="1"/>
    </row>
    <row r="98" spans="1:31">
      <c r="A98" s="1"/>
      <c r="D98" s="1"/>
      <c r="G98" s="1"/>
      <c r="J98" s="1"/>
      <c r="M98" s="1"/>
      <c r="S98" s="1"/>
      <c r="V98" s="1"/>
      <c r="Y98" s="1"/>
      <c r="AB98" s="1"/>
      <c r="AE98" s="1"/>
    </row>
    <row r="99" spans="1:31">
      <c r="A99" s="1"/>
      <c r="D99" s="1"/>
      <c r="G99" s="1"/>
      <c r="J99" s="1"/>
      <c r="M99" s="1"/>
      <c r="S99" s="1"/>
      <c r="V99" s="1"/>
      <c r="Y99" s="1"/>
      <c r="AB99" s="1"/>
      <c r="AE99" s="1"/>
    </row>
    <row r="100" spans="1:31">
      <c r="A100" s="1"/>
      <c r="D100" s="1"/>
      <c r="G100" s="1"/>
      <c r="J100" s="1"/>
      <c r="M100" s="1"/>
      <c r="S100" s="1"/>
      <c r="V100" s="1"/>
      <c r="Y100" s="1"/>
      <c r="AB100" s="1"/>
      <c r="AE100" s="1"/>
    </row>
    <row r="101" spans="1:31">
      <c r="A101" s="1"/>
      <c r="D101" s="1"/>
      <c r="G101" s="1"/>
      <c r="J101" s="1"/>
      <c r="M101" s="1"/>
      <c r="S101" s="1"/>
      <c r="V101" s="1"/>
      <c r="Y101" s="1"/>
      <c r="AB101" s="1"/>
      <c r="AE101" s="1"/>
    </row>
    <row r="102" spans="1:31">
      <c r="A102" s="1"/>
      <c r="D102" s="1"/>
      <c r="G102" s="1"/>
      <c r="J102" s="1"/>
      <c r="M102" s="1"/>
      <c r="S102" s="1"/>
      <c r="V102" s="1"/>
      <c r="Y102" s="1"/>
      <c r="AB102" s="1"/>
      <c r="AE102" s="1"/>
    </row>
    <row r="103" spans="1:31">
      <c r="A103" s="1"/>
      <c r="D103" s="1"/>
      <c r="G103" s="1"/>
      <c r="J103" s="1"/>
      <c r="M103" s="1"/>
      <c r="S103" s="1"/>
      <c r="V103" s="1"/>
      <c r="Y103" s="1"/>
      <c r="AB103" s="1"/>
      <c r="AE103" s="1"/>
    </row>
    <row r="104" spans="1:31">
      <c r="A104" s="1"/>
      <c r="D104" s="1"/>
      <c r="G104" s="1"/>
      <c r="J104" s="1"/>
      <c r="M104" s="1"/>
      <c r="S104" s="1"/>
      <c r="V104" s="1"/>
      <c r="Y104" s="1"/>
      <c r="AB104" s="1"/>
      <c r="AE104" s="1"/>
    </row>
    <row r="105" spans="1:31">
      <c r="A105" s="1"/>
      <c r="D105" s="1"/>
      <c r="G105" s="1"/>
      <c r="J105" s="1"/>
      <c r="M105" s="1"/>
      <c r="V105" s="1"/>
      <c r="Y105" s="1"/>
      <c r="AB105" s="1"/>
      <c r="AE105" s="1"/>
    </row>
    <row r="106" spans="1:31">
      <c r="A106" s="1"/>
      <c r="D106" s="1"/>
      <c r="G106" s="1"/>
      <c r="J106" s="1"/>
      <c r="M106" s="1"/>
      <c r="V106" s="1"/>
      <c r="Y106" s="1"/>
      <c r="AB106" s="1"/>
      <c r="AE106" s="1"/>
    </row>
    <row r="107" spans="1:31">
      <c r="A107" s="1"/>
      <c r="D107" s="1"/>
      <c r="G107" s="1"/>
      <c r="J107" s="1"/>
      <c r="M107" s="1"/>
      <c r="V107" s="1"/>
      <c r="Y107" s="1"/>
      <c r="AB107" s="1"/>
      <c r="AE107" s="1"/>
    </row>
    <row r="108" spans="1:31">
      <c r="A108" s="1"/>
      <c r="D108" s="1"/>
      <c r="G108" s="1"/>
      <c r="J108" s="1"/>
      <c r="M108" s="1"/>
      <c r="V108" s="1"/>
      <c r="Y108" s="1"/>
      <c r="AB108" s="1"/>
      <c r="AE108" s="1"/>
    </row>
    <row r="109" spans="1:31">
      <c r="A109" s="1"/>
      <c r="D109" s="1"/>
      <c r="G109" s="1"/>
      <c r="J109" s="1"/>
      <c r="M109" s="1"/>
      <c r="V109" s="1"/>
      <c r="Y109" s="1"/>
      <c r="AB109" s="1"/>
      <c r="AE109" s="1"/>
    </row>
    <row r="110" spans="1:31">
      <c r="A110" s="1"/>
      <c r="D110" s="1"/>
      <c r="G110" s="1"/>
      <c r="J110" s="1"/>
      <c r="M110" s="1"/>
      <c r="V110" s="1"/>
      <c r="Y110" s="1"/>
      <c r="AB110" s="1"/>
      <c r="AE110" s="1"/>
    </row>
    <row r="111" spans="1:31">
      <c r="A111" s="1"/>
      <c r="D111" s="1"/>
      <c r="G111" s="1"/>
      <c r="J111" s="1"/>
      <c r="M111" s="1"/>
      <c r="V111" s="1"/>
      <c r="Y111" s="1"/>
      <c r="AB111" s="1"/>
      <c r="AE111" s="1"/>
    </row>
    <row r="112" spans="1:31">
      <c r="A112" s="1"/>
      <c r="D112" s="1"/>
      <c r="G112" s="1"/>
      <c r="J112" s="1"/>
      <c r="M112" s="1"/>
      <c r="V112" s="1"/>
      <c r="Y112" s="1"/>
      <c r="AB112" s="1"/>
      <c r="AE112" s="1"/>
    </row>
    <row r="113" spans="1:31">
      <c r="A113" s="1"/>
      <c r="D113" s="1"/>
      <c r="G113" s="1"/>
      <c r="J113" s="1"/>
      <c r="M113" s="1"/>
      <c r="V113" s="1"/>
      <c r="Y113" s="1"/>
      <c r="AB113" s="1"/>
      <c r="AE113" s="1"/>
    </row>
    <row r="114" spans="1:31">
      <c r="A114" s="1"/>
      <c r="D114" s="1"/>
      <c r="G114" s="1"/>
      <c r="J114" s="1"/>
      <c r="M114" s="1"/>
      <c r="V114" s="1"/>
      <c r="Y114" s="1"/>
      <c r="AB114" s="1"/>
      <c r="AE114" s="1"/>
    </row>
    <row r="115" spans="1:31">
      <c r="A115" s="1"/>
      <c r="D115" s="1"/>
      <c r="G115" s="1"/>
      <c r="J115" s="1"/>
      <c r="M115" s="1"/>
      <c r="V115" s="1"/>
      <c r="Y115" s="1"/>
      <c r="AB115" s="1"/>
      <c r="AE115" s="1"/>
    </row>
    <row r="116" spans="1:31">
      <c r="A116" s="1"/>
      <c r="D116" s="1"/>
      <c r="G116" s="1"/>
      <c r="J116" s="1"/>
      <c r="M116" s="1"/>
      <c r="V116" s="1"/>
      <c r="Y116" s="1"/>
      <c r="AB116" s="1"/>
      <c r="AE116" s="1"/>
    </row>
    <row r="117" spans="1:31">
      <c r="A117" s="1"/>
      <c r="D117" s="1"/>
      <c r="G117" s="1"/>
      <c r="J117" s="1"/>
      <c r="M117" s="1"/>
      <c r="V117" s="1"/>
      <c r="Y117" s="1"/>
      <c r="AB117" s="1"/>
      <c r="AE117" s="1"/>
    </row>
    <row r="118" spans="1:31">
      <c r="A118" s="1"/>
      <c r="D118" s="1"/>
      <c r="G118" s="1"/>
      <c r="J118" s="1"/>
      <c r="M118" s="1"/>
      <c r="V118" s="1"/>
      <c r="Y118" s="1"/>
      <c r="AB118" s="1"/>
    </row>
    <row r="119" spans="1:31">
      <c r="A119" s="1"/>
      <c r="D119" s="1"/>
      <c r="G119" s="1"/>
      <c r="J119" s="1"/>
      <c r="M119" s="1"/>
      <c r="V119" s="1"/>
      <c r="Y119" s="1"/>
      <c r="AB119" s="1"/>
    </row>
    <row r="120" spans="1:31">
      <c r="A120" s="1"/>
      <c r="D120" s="1"/>
      <c r="G120" s="1"/>
      <c r="J120" s="1"/>
      <c r="M120" s="1"/>
      <c r="V120" s="1"/>
      <c r="Y120" s="1"/>
      <c r="AB120" s="1"/>
    </row>
    <row r="121" spans="1:31">
      <c r="A121" s="1"/>
      <c r="D121" s="1"/>
      <c r="G121" s="1"/>
      <c r="J121" s="1"/>
      <c r="M121" s="1"/>
      <c r="V121" s="1"/>
      <c r="Y121" s="1"/>
      <c r="AB121" s="1"/>
    </row>
    <row r="122" spans="1:31">
      <c r="A122" s="1"/>
      <c r="D122" s="1"/>
      <c r="G122" s="1"/>
      <c r="J122" s="1"/>
      <c r="M122" s="1"/>
      <c r="V122" s="1"/>
      <c r="Y122" s="1"/>
      <c r="AB122" s="1"/>
    </row>
    <row r="123" spans="1:31">
      <c r="A123" s="1"/>
      <c r="D123" s="1"/>
      <c r="G123" s="1"/>
      <c r="J123" s="1"/>
      <c r="M123" s="1"/>
      <c r="V123" s="1"/>
      <c r="Y123" s="1"/>
      <c r="AB123" s="1"/>
    </row>
    <row r="124" spans="1:31">
      <c r="A124" s="1"/>
      <c r="D124" s="1"/>
      <c r="G124" s="1"/>
      <c r="J124" s="1"/>
      <c r="M124" s="1"/>
      <c r="V124" s="1"/>
    </row>
    <row r="125" spans="1:31">
      <c r="A125" s="1"/>
      <c r="D125" s="1"/>
      <c r="G125" s="1"/>
      <c r="J125" s="1"/>
      <c r="M125" s="1"/>
    </row>
    <row r="126" spans="1:31">
      <c r="A126" s="1"/>
      <c r="D126" s="1"/>
      <c r="G126" s="1"/>
      <c r="J126" s="1"/>
      <c r="M126" s="1"/>
    </row>
    <row r="127" spans="1:31">
      <c r="A127" s="1"/>
      <c r="D127" s="1"/>
      <c r="G127" s="1"/>
      <c r="J127" s="1"/>
      <c r="M127" s="1"/>
    </row>
    <row r="128" spans="1:31">
      <c r="A128" s="1"/>
      <c r="D128" s="1"/>
      <c r="G128" s="1"/>
      <c r="J128" s="1"/>
      <c r="M128" s="1"/>
    </row>
    <row r="129" spans="1:13">
      <c r="A129" s="1"/>
      <c r="D129" s="1"/>
      <c r="G129" s="1"/>
      <c r="J129" s="1"/>
      <c r="M129" s="1"/>
    </row>
    <row r="130" spans="1:13">
      <c r="A130" s="1"/>
      <c r="D130" s="1"/>
      <c r="G130" s="1"/>
      <c r="J130" s="1"/>
      <c r="M130" s="1"/>
    </row>
    <row r="131" spans="1:13">
      <c r="A131" s="1"/>
      <c r="D131" s="1"/>
      <c r="G131" s="1"/>
      <c r="J131" s="1"/>
      <c r="M131" s="1"/>
    </row>
    <row r="132" spans="1:13">
      <c r="A132" s="1"/>
      <c r="D132" s="1"/>
      <c r="G132" s="1"/>
      <c r="J132" s="1"/>
      <c r="M132" s="1"/>
    </row>
    <row r="133" spans="1:13">
      <c r="A133" s="1"/>
      <c r="D133" s="1"/>
      <c r="G133" s="1"/>
      <c r="J133" s="1"/>
      <c r="M133" s="1"/>
    </row>
    <row r="134" spans="1:13">
      <c r="A134" s="1"/>
      <c r="D134" s="1"/>
      <c r="G134" s="1"/>
      <c r="J134" s="1"/>
      <c r="M134" s="1"/>
    </row>
    <row r="135" spans="1:13">
      <c r="A135" s="1"/>
      <c r="D135" s="1"/>
      <c r="G135" s="1"/>
      <c r="J135" s="1"/>
      <c r="M135" s="1"/>
    </row>
    <row r="136" spans="1:13">
      <c r="A136" s="1"/>
      <c r="D136" s="1"/>
      <c r="G136" s="1"/>
      <c r="J136" s="1"/>
      <c r="M136" s="1"/>
    </row>
    <row r="137" spans="1:13">
      <c r="A137" s="1"/>
      <c r="D137" s="1"/>
      <c r="G137" s="1"/>
      <c r="J137" s="1"/>
      <c r="M137" s="1"/>
    </row>
    <row r="138" spans="1:13">
      <c r="A138" s="1"/>
      <c r="D138" s="1"/>
      <c r="G138" s="1"/>
      <c r="J138" s="1"/>
      <c r="M138" s="1"/>
    </row>
    <row r="139" spans="1:13">
      <c r="A139" s="1"/>
      <c r="D139" s="1"/>
      <c r="G139" s="1"/>
      <c r="J139" s="1"/>
      <c r="M139" s="1"/>
    </row>
    <row r="140" spans="1:13">
      <c r="A140" s="1"/>
      <c r="D140" s="1"/>
      <c r="G140" s="1"/>
      <c r="J140" s="1"/>
      <c r="M140" s="1"/>
    </row>
    <row r="141" spans="1:13">
      <c r="A141" s="1"/>
      <c r="D141" s="1"/>
      <c r="G141" s="1"/>
      <c r="J141" s="1"/>
      <c r="M141" s="1"/>
    </row>
    <row r="142" spans="1:13">
      <c r="A142" s="1"/>
      <c r="D142" s="1"/>
      <c r="G142" s="1"/>
      <c r="J142" s="1"/>
      <c r="M142" s="1"/>
    </row>
    <row r="143" spans="1:13">
      <c r="A143" s="1"/>
      <c r="D143" s="1"/>
      <c r="G143" s="1"/>
      <c r="J143" s="1"/>
      <c r="M143" s="1"/>
    </row>
    <row r="144" spans="1:13">
      <c r="A144" s="1"/>
      <c r="D144" s="1"/>
      <c r="G144" s="1"/>
      <c r="J144" s="1"/>
      <c r="M144" s="1"/>
    </row>
    <row r="145" spans="1:13">
      <c r="A145" s="1"/>
      <c r="D145" s="1"/>
      <c r="G145" s="1"/>
      <c r="J145" s="1"/>
      <c r="M145" s="1"/>
    </row>
    <row r="146" spans="1:13">
      <c r="A146" s="1"/>
      <c r="D146" s="1"/>
      <c r="G146" s="1"/>
      <c r="J146" s="1"/>
      <c r="M146" s="1"/>
    </row>
    <row r="147" spans="1:13">
      <c r="A147" s="1"/>
      <c r="D147" s="1"/>
      <c r="G147" s="1"/>
      <c r="J147" s="1"/>
      <c r="M147" s="1"/>
    </row>
    <row r="148" spans="1:13">
      <c r="A148" s="1"/>
      <c r="D148" s="1"/>
      <c r="G148" s="1"/>
      <c r="J148" s="1"/>
      <c r="M148" s="1"/>
    </row>
    <row r="149" spans="1:13">
      <c r="A149" s="1"/>
      <c r="D149" s="1"/>
      <c r="G149" s="1"/>
      <c r="J149" s="1"/>
    </row>
    <row r="150" spans="1:13">
      <c r="A150" s="1"/>
      <c r="D150" s="1"/>
      <c r="G150" s="1"/>
    </row>
    <row r="151" spans="1:13">
      <c r="A151" s="1"/>
      <c r="D151" s="1"/>
      <c r="G151" s="1"/>
    </row>
    <row r="152" spans="1:13">
      <c r="A152" s="1"/>
      <c r="D152" s="1"/>
      <c r="G152" s="1"/>
    </row>
    <row r="153" spans="1:13">
      <c r="A153" s="1"/>
      <c r="D153" s="1"/>
      <c r="G153" s="1"/>
    </row>
    <row r="154" spans="1:13">
      <c r="A154" s="1"/>
      <c r="D154" s="1"/>
    </row>
    <row r="155" spans="1:13">
      <c r="A155" s="1"/>
      <c r="D155" s="1"/>
    </row>
    <row r="156" spans="1:13">
      <c r="A156" s="1"/>
      <c r="D156" s="1"/>
    </row>
    <row r="157" spans="1:13">
      <c r="A157" s="1"/>
      <c r="D157" s="1"/>
    </row>
    <row r="158" spans="1:13">
      <c r="A158" s="1"/>
      <c r="E158" s="1"/>
    </row>
    <row r="159" spans="1:13">
      <c r="A159" s="1"/>
      <c r="E159" s="1"/>
    </row>
    <row r="160" spans="1:13">
      <c r="A160" s="1"/>
      <c r="E160" s="1"/>
    </row>
    <row r="161" spans="1:5">
      <c r="A161" s="1"/>
      <c r="E161" s="1"/>
    </row>
    <row r="162" spans="1:5">
      <c r="A162" s="1"/>
      <c r="E162" s="1"/>
    </row>
    <row r="163" spans="1:5">
      <c r="E163" s="1"/>
    </row>
    <row r="164" spans="1:5">
      <c r="E164" s="1"/>
    </row>
    <row r="165" spans="1:5">
      <c r="E165" s="1"/>
    </row>
    <row r="166" spans="1:5">
      <c r="E166" s="1"/>
    </row>
    <row r="167" spans="1:5">
      <c r="E167" s="1"/>
    </row>
    <row r="168" spans="1:5">
      <c r="E168" s="1"/>
    </row>
    <row r="169" spans="1:5">
      <c r="E169" s="1"/>
    </row>
    <row r="170" spans="1:5">
      <c r="E170" s="1"/>
    </row>
    <row r="171" spans="1:5">
      <c r="E171" s="1"/>
    </row>
    <row r="172" spans="1:5">
      <c r="E172" s="1"/>
    </row>
    <row r="173" spans="1:5">
      <c r="E173" s="1"/>
    </row>
    <row r="174" spans="1:5">
      <c r="E174" s="1"/>
    </row>
    <row r="175" spans="1:5">
      <c r="E175" s="1"/>
    </row>
    <row r="176" spans="1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  <row r="358" spans="5:5">
      <c r="E358" s="1"/>
    </row>
    <row r="359" spans="5:5">
      <c r="E359" s="1"/>
    </row>
    <row r="360" spans="5:5">
      <c r="E360" s="1"/>
    </row>
    <row r="361" spans="5:5">
      <c r="E361" s="1"/>
    </row>
    <row r="362" spans="5:5">
      <c r="E362" s="1"/>
    </row>
    <row r="363" spans="5:5">
      <c r="E363" s="1"/>
    </row>
    <row r="364" spans="5:5">
      <c r="E364" s="1"/>
    </row>
    <row r="365" spans="5:5">
      <c r="E365" s="1"/>
    </row>
    <row r="366" spans="5:5">
      <c r="E366" s="1"/>
    </row>
    <row r="367" spans="5:5">
      <c r="E367" s="1"/>
    </row>
    <row r="368" spans="5:5">
      <c r="E368" s="1"/>
    </row>
    <row r="369" spans="5:5">
      <c r="E369" s="1"/>
    </row>
    <row r="370" spans="5:5">
      <c r="E370" s="1"/>
    </row>
    <row r="371" spans="5:5">
      <c r="E371" s="1"/>
    </row>
    <row r="372" spans="5:5">
      <c r="E372" s="1"/>
    </row>
    <row r="373" spans="5:5">
      <c r="E373" s="1"/>
    </row>
    <row r="374" spans="5:5">
      <c r="E374" s="1"/>
    </row>
    <row r="375" spans="5:5">
      <c r="E375" s="1"/>
    </row>
    <row r="376" spans="5:5">
      <c r="E376" s="1"/>
    </row>
    <row r="377" spans="5:5">
      <c r="E377" s="1"/>
    </row>
    <row r="378" spans="5:5">
      <c r="E378" s="1"/>
    </row>
    <row r="379" spans="5:5">
      <c r="E379" s="1"/>
    </row>
    <row r="380" spans="5:5">
      <c r="E380" s="1"/>
    </row>
    <row r="381" spans="5:5">
      <c r="E381" s="1"/>
    </row>
    <row r="382" spans="5:5">
      <c r="E382" s="1"/>
    </row>
    <row r="383" spans="5:5">
      <c r="E383" s="1"/>
    </row>
    <row r="384" spans="5:5">
      <c r="E384" s="1"/>
    </row>
    <row r="385" spans="5:5">
      <c r="E385" s="1"/>
    </row>
    <row r="386" spans="5:5">
      <c r="E386" s="1"/>
    </row>
    <row r="387" spans="5:5">
      <c r="E387" s="1"/>
    </row>
    <row r="388" spans="5:5">
      <c r="E388" s="1"/>
    </row>
    <row r="389" spans="5:5">
      <c r="E389" s="1"/>
    </row>
    <row r="390" spans="5:5">
      <c r="E390" s="1"/>
    </row>
    <row r="391" spans="5:5">
      <c r="E391" s="1"/>
    </row>
    <row r="392" spans="5:5">
      <c r="E392" s="1"/>
    </row>
    <row r="393" spans="5:5">
      <c r="E393" s="1"/>
    </row>
    <row r="394" spans="5:5">
      <c r="E394" s="1"/>
    </row>
    <row r="395" spans="5:5">
      <c r="E395" s="1"/>
    </row>
    <row r="396" spans="5:5">
      <c r="E396" s="1"/>
    </row>
    <row r="397" spans="5:5">
      <c r="E397" s="1"/>
    </row>
    <row r="398" spans="5:5">
      <c r="E398" s="1"/>
    </row>
    <row r="399" spans="5:5">
      <c r="E399" s="1"/>
    </row>
    <row r="400" spans="5:5">
      <c r="E400" s="1"/>
    </row>
    <row r="401" spans="5:5">
      <c r="E401" s="1"/>
    </row>
    <row r="402" spans="5:5">
      <c r="E402" s="1"/>
    </row>
    <row r="403" spans="5:5">
      <c r="E403" s="1"/>
    </row>
    <row r="404" spans="5:5">
      <c r="E404" s="1"/>
    </row>
    <row r="405" spans="5:5">
      <c r="E405" s="1"/>
    </row>
    <row r="406" spans="5:5">
      <c r="E406" s="1"/>
    </row>
    <row r="407" spans="5:5">
      <c r="E407" s="1"/>
    </row>
    <row r="408" spans="5:5">
      <c r="E408" s="1"/>
    </row>
    <row r="409" spans="5:5">
      <c r="E409" s="1"/>
    </row>
    <row r="410" spans="5:5">
      <c r="E410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5"/>
  <sheetViews>
    <sheetView topLeftCell="AV40" workbookViewId="0">
      <selection activeCell="BI45" sqref="BI45:BJ55"/>
    </sheetView>
  </sheetViews>
  <sheetFormatPr baseColWidth="10" defaultColWidth="8.83203125" defaultRowHeight="14" x14ac:dyDescent="0"/>
  <cols>
    <col min="1" max="1" width="10.5" bestFit="1" customWidth="1"/>
    <col min="2" max="2" width="10.83203125" customWidth="1"/>
    <col min="4" max="4" width="10.5" bestFit="1" customWidth="1"/>
    <col min="5" max="5" width="10.1640625" bestFit="1" customWidth="1"/>
    <col min="7" max="7" width="10.5" bestFit="1" customWidth="1"/>
    <col min="8" max="8" width="10.1640625" bestFit="1" customWidth="1"/>
    <col min="10" max="10" width="10.5" bestFit="1" customWidth="1"/>
    <col min="11" max="11" width="10.1640625" bestFit="1" customWidth="1"/>
    <col min="13" max="13" width="10.5" bestFit="1" customWidth="1"/>
    <col min="14" max="14" width="10.1640625" bestFit="1" customWidth="1"/>
    <col min="16" max="16" width="10.5" bestFit="1" customWidth="1"/>
    <col min="17" max="17" width="11.1640625" bestFit="1" customWidth="1"/>
    <col min="19" max="19" width="10.5" bestFit="1" customWidth="1"/>
    <col min="22" max="22" width="10.5" bestFit="1" customWidth="1"/>
    <col min="23" max="23" width="11.1640625" bestFit="1" customWidth="1"/>
    <col min="25" max="25" width="10.5" bestFit="1" customWidth="1"/>
    <col min="28" max="28" width="12.83203125" bestFit="1" customWidth="1"/>
    <col min="31" max="31" width="10.5" bestFit="1" customWidth="1"/>
    <col min="34" max="34" width="12.33203125" customWidth="1"/>
    <col min="35" max="35" width="11.1640625" bestFit="1" customWidth="1"/>
    <col min="37" max="37" width="12" customWidth="1"/>
    <col min="38" max="38" width="10.1640625" bestFit="1" customWidth="1"/>
    <col min="40" max="40" width="10.5" bestFit="1" customWidth="1"/>
    <col min="41" max="41" width="11.1640625" bestFit="1" customWidth="1"/>
    <col min="43" max="43" width="10.5" bestFit="1" customWidth="1"/>
    <col min="44" max="44" width="10.1640625" bestFit="1" customWidth="1"/>
    <col min="46" max="46" width="10.5" bestFit="1" customWidth="1"/>
    <col min="47" max="47" width="10.1640625" bestFit="1" customWidth="1"/>
    <col min="49" max="49" width="10.5" bestFit="1" customWidth="1"/>
    <col min="52" max="52" width="10.5" bestFit="1" customWidth="1"/>
    <col min="55" max="55" width="10.5" bestFit="1" customWidth="1"/>
    <col min="56" max="56" width="10.1640625" bestFit="1" customWidth="1"/>
    <col min="58" max="58" width="10.5" bestFit="1" customWidth="1"/>
    <col min="61" max="61" width="11" customWidth="1"/>
  </cols>
  <sheetData>
    <row r="1" spans="1:62">
      <c r="A1" t="s">
        <v>125</v>
      </c>
      <c r="D1" t="s">
        <v>124</v>
      </c>
      <c r="G1" t="s">
        <v>123</v>
      </c>
      <c r="J1" t="s">
        <v>122</v>
      </c>
      <c r="M1" t="s">
        <v>121</v>
      </c>
      <c r="P1" t="s">
        <v>120</v>
      </c>
      <c r="S1" t="s">
        <v>119</v>
      </c>
      <c r="V1" t="s">
        <v>118</v>
      </c>
      <c r="Y1" t="s">
        <v>37</v>
      </c>
      <c r="AB1" t="s">
        <v>117</v>
      </c>
      <c r="AE1" t="s">
        <v>116</v>
      </c>
      <c r="AH1" t="s">
        <v>115</v>
      </c>
      <c r="AK1" t="s">
        <v>114</v>
      </c>
      <c r="AN1" t="s">
        <v>113</v>
      </c>
      <c r="AQ1" t="s">
        <v>112</v>
      </c>
      <c r="AT1" t="s">
        <v>111</v>
      </c>
      <c r="AW1" t="s">
        <v>110</v>
      </c>
      <c r="AZ1" t="s">
        <v>109</v>
      </c>
      <c r="BC1" t="s">
        <v>108</v>
      </c>
      <c r="BF1" t="s">
        <v>107</v>
      </c>
      <c r="BI1" t="s">
        <v>106</v>
      </c>
    </row>
    <row r="3" spans="1:62">
      <c r="A3" s="1">
        <v>42656</v>
      </c>
      <c r="B3">
        <v>89907000</v>
      </c>
      <c r="D3" s="1">
        <v>42851</v>
      </c>
      <c r="E3">
        <v>3976000</v>
      </c>
      <c r="G3" s="1">
        <v>42961</v>
      </c>
      <c r="H3">
        <v>38975800</v>
      </c>
      <c r="J3" s="1">
        <v>42892</v>
      </c>
      <c r="K3">
        <v>25913400</v>
      </c>
      <c r="M3" s="1">
        <v>42930</v>
      </c>
      <c r="N3">
        <v>800</v>
      </c>
      <c r="P3" s="1">
        <v>43003</v>
      </c>
      <c r="Q3">
        <v>899000</v>
      </c>
      <c r="S3" s="1">
        <v>42669</v>
      </c>
      <c r="T3">
        <v>20000</v>
      </c>
      <c r="V3" s="1">
        <v>42842</v>
      </c>
      <c r="W3">
        <v>112145000</v>
      </c>
      <c r="Y3" s="1">
        <v>43003</v>
      </c>
      <c r="Z3">
        <v>157800</v>
      </c>
      <c r="AB3" s="1">
        <v>42793</v>
      </c>
      <c r="AC3">
        <v>185000</v>
      </c>
      <c r="AE3" s="1">
        <v>42872</v>
      </c>
      <c r="AF3">
        <v>2000</v>
      </c>
      <c r="AH3" s="1">
        <v>42957</v>
      </c>
      <c r="AI3">
        <v>139523547</v>
      </c>
      <c r="AK3" s="1">
        <v>43026</v>
      </c>
      <c r="AL3">
        <v>5592000</v>
      </c>
      <c r="AN3" s="1">
        <v>42753</v>
      </c>
      <c r="AO3">
        <v>41021926</v>
      </c>
      <c r="AQ3" s="1">
        <v>42790</v>
      </c>
      <c r="AR3">
        <v>5703800</v>
      </c>
      <c r="AT3" s="1">
        <v>43054</v>
      </c>
      <c r="AU3">
        <v>50945500</v>
      </c>
      <c r="AW3" s="1">
        <v>42857</v>
      </c>
      <c r="AX3">
        <v>1665500</v>
      </c>
      <c r="AZ3" s="1">
        <v>42923</v>
      </c>
      <c r="BA3">
        <v>582000</v>
      </c>
      <c r="BC3" s="1">
        <v>43032</v>
      </c>
      <c r="BD3">
        <v>8628000</v>
      </c>
      <c r="BF3" s="1">
        <v>42879</v>
      </c>
      <c r="BG3">
        <v>103500</v>
      </c>
      <c r="BI3" s="1">
        <v>42929</v>
      </c>
      <c r="BJ3">
        <v>1210000</v>
      </c>
    </row>
    <row r="4" spans="1:62">
      <c r="A4" s="1">
        <v>42657</v>
      </c>
      <c r="B4">
        <v>88092000</v>
      </c>
      <c r="D4" s="1">
        <v>42852</v>
      </c>
      <c r="E4">
        <v>18932000</v>
      </c>
      <c r="G4" s="1">
        <v>42962</v>
      </c>
      <c r="H4">
        <v>23604400</v>
      </c>
      <c r="J4" s="1">
        <v>42893</v>
      </c>
      <c r="K4">
        <v>43123800</v>
      </c>
      <c r="M4" s="1">
        <v>42933</v>
      </c>
      <c r="N4">
        <v>1160800</v>
      </c>
      <c r="P4" s="1">
        <v>43004</v>
      </c>
      <c r="Q4">
        <v>94000</v>
      </c>
      <c r="S4" s="1">
        <v>42670</v>
      </c>
      <c r="T4">
        <v>22000</v>
      </c>
      <c r="V4" s="1">
        <v>42843</v>
      </c>
      <c r="W4">
        <v>134303000</v>
      </c>
      <c r="Y4" s="1">
        <v>43004</v>
      </c>
      <c r="Z4">
        <v>157800</v>
      </c>
      <c r="AB4" s="1">
        <v>42794</v>
      </c>
      <c r="AC4">
        <v>93000</v>
      </c>
      <c r="AE4" s="1">
        <v>42873</v>
      </c>
      <c r="AF4">
        <v>2000</v>
      </c>
      <c r="AH4" s="1">
        <v>42958</v>
      </c>
      <c r="AI4">
        <v>66103738</v>
      </c>
      <c r="AK4" s="1">
        <v>43027</v>
      </c>
      <c r="AL4">
        <v>8471500</v>
      </c>
      <c r="AN4" s="1">
        <v>42754</v>
      </c>
      <c r="AO4">
        <v>58873608</v>
      </c>
      <c r="AQ4" s="1">
        <v>42793</v>
      </c>
      <c r="AR4">
        <v>76825500</v>
      </c>
      <c r="AT4" s="1">
        <v>43055</v>
      </c>
      <c r="AU4">
        <v>27644000</v>
      </c>
      <c r="AW4" s="1">
        <v>42858</v>
      </c>
      <c r="AX4">
        <v>1039000</v>
      </c>
      <c r="AZ4" s="1">
        <v>42926</v>
      </c>
      <c r="BA4">
        <v>1484000</v>
      </c>
      <c r="BC4" s="1">
        <v>43033</v>
      </c>
      <c r="BD4">
        <v>9281000</v>
      </c>
      <c r="BF4" s="1">
        <v>42881</v>
      </c>
      <c r="BG4">
        <v>101000</v>
      </c>
      <c r="BI4" s="1">
        <v>42930</v>
      </c>
      <c r="BJ4">
        <v>3002400</v>
      </c>
    </row>
    <row r="5" spans="1:62">
      <c r="A5" s="1">
        <v>43025</v>
      </c>
      <c r="B5">
        <v>72012500</v>
      </c>
      <c r="D5" s="1">
        <v>42857</v>
      </c>
      <c r="E5">
        <v>5013000</v>
      </c>
      <c r="G5" s="1">
        <v>42963</v>
      </c>
      <c r="H5">
        <v>20168600</v>
      </c>
      <c r="J5" s="1">
        <v>42894</v>
      </c>
      <c r="K5">
        <v>41898200</v>
      </c>
      <c r="M5" s="1">
        <v>42936</v>
      </c>
      <c r="N5">
        <v>63200</v>
      </c>
      <c r="P5" s="1">
        <v>43007</v>
      </c>
      <c r="Q5">
        <v>48000</v>
      </c>
      <c r="S5" s="1">
        <v>42675</v>
      </c>
      <c r="T5">
        <v>50000</v>
      </c>
      <c r="V5" s="1">
        <v>42845</v>
      </c>
      <c r="W5">
        <v>136012000</v>
      </c>
      <c r="Y5" s="1">
        <v>43005</v>
      </c>
      <c r="Z5">
        <v>187000</v>
      </c>
      <c r="AB5" s="1">
        <v>42795</v>
      </c>
      <c r="AC5">
        <v>406000</v>
      </c>
      <c r="AE5" s="1">
        <v>42874</v>
      </c>
      <c r="AF5">
        <v>2000</v>
      </c>
      <c r="AH5" s="1">
        <v>42961</v>
      </c>
      <c r="AI5">
        <v>13529435</v>
      </c>
      <c r="AK5" s="1">
        <v>43028</v>
      </c>
      <c r="AL5">
        <v>6067000</v>
      </c>
      <c r="AN5" s="1">
        <v>42755</v>
      </c>
      <c r="AO5">
        <v>13081868</v>
      </c>
      <c r="AQ5" s="1">
        <v>42794</v>
      </c>
      <c r="AR5">
        <v>10747100</v>
      </c>
      <c r="AT5" s="1">
        <v>43056</v>
      </c>
      <c r="AU5">
        <v>15407500</v>
      </c>
      <c r="AW5" s="1">
        <v>42859</v>
      </c>
      <c r="AX5">
        <v>1063000</v>
      </c>
      <c r="AZ5" s="1">
        <v>42927</v>
      </c>
      <c r="BA5">
        <v>516000</v>
      </c>
      <c r="BC5" s="1">
        <v>43034</v>
      </c>
      <c r="BD5">
        <v>9699500</v>
      </c>
      <c r="BF5" s="1">
        <v>42884</v>
      </c>
      <c r="BG5">
        <v>333000</v>
      </c>
      <c r="BI5" s="1">
        <v>42933</v>
      </c>
      <c r="BJ5">
        <v>441200</v>
      </c>
    </row>
    <row r="6" spans="1:62">
      <c r="A6" s="1">
        <v>43026</v>
      </c>
      <c r="B6">
        <v>122434500</v>
      </c>
      <c r="D6" s="1">
        <v>42858</v>
      </c>
      <c r="E6">
        <v>6000</v>
      </c>
      <c r="G6" s="1">
        <v>42965</v>
      </c>
      <c r="H6">
        <v>71707200</v>
      </c>
      <c r="J6" s="1">
        <v>42895</v>
      </c>
      <c r="K6">
        <v>41223000</v>
      </c>
      <c r="M6" s="1">
        <v>42937</v>
      </c>
      <c r="N6">
        <v>36800</v>
      </c>
      <c r="P6" s="1">
        <v>43010</v>
      </c>
      <c r="Q6">
        <v>6000</v>
      </c>
      <c r="S6" s="1">
        <v>42678</v>
      </c>
      <c r="T6">
        <v>5000</v>
      </c>
      <c r="V6" s="1">
        <v>42846</v>
      </c>
      <c r="W6">
        <v>117597000</v>
      </c>
      <c r="Y6" s="1">
        <v>43006</v>
      </c>
      <c r="Z6">
        <v>112400</v>
      </c>
      <c r="AB6" s="1">
        <v>42796</v>
      </c>
      <c r="AC6">
        <v>128500</v>
      </c>
      <c r="AE6" s="1">
        <v>42877</v>
      </c>
      <c r="AF6">
        <v>2000</v>
      </c>
      <c r="AH6" s="1">
        <v>42962</v>
      </c>
      <c r="AI6">
        <v>66548917</v>
      </c>
      <c r="AK6" s="1">
        <v>43031</v>
      </c>
      <c r="AL6">
        <v>5912500</v>
      </c>
      <c r="AN6" s="1">
        <v>42758</v>
      </c>
      <c r="AO6">
        <v>11997582</v>
      </c>
      <c r="AQ6" s="1">
        <v>42795</v>
      </c>
      <c r="AR6">
        <v>7704900</v>
      </c>
      <c r="AT6" s="1">
        <v>43059</v>
      </c>
      <c r="AU6">
        <v>7342000</v>
      </c>
      <c r="AW6" s="1">
        <v>42860</v>
      </c>
      <c r="AX6">
        <v>1284000</v>
      </c>
      <c r="AZ6" s="1">
        <v>42928</v>
      </c>
      <c r="BA6">
        <v>2542000</v>
      </c>
      <c r="BC6" s="1">
        <v>43035</v>
      </c>
      <c r="BD6">
        <v>8987000</v>
      </c>
      <c r="BF6" s="1">
        <v>42885</v>
      </c>
      <c r="BG6">
        <v>371500</v>
      </c>
      <c r="BI6" s="1">
        <v>42934</v>
      </c>
      <c r="BJ6">
        <v>475600</v>
      </c>
    </row>
    <row r="7" spans="1:62">
      <c r="A7" s="1">
        <v>43027</v>
      </c>
      <c r="B7">
        <v>137014500</v>
      </c>
      <c r="D7" s="1">
        <v>42859</v>
      </c>
      <c r="E7">
        <v>3000</v>
      </c>
      <c r="G7" s="1">
        <v>42968</v>
      </c>
      <c r="H7">
        <v>28366400</v>
      </c>
      <c r="J7" s="1">
        <v>42898</v>
      </c>
      <c r="K7">
        <v>35282400</v>
      </c>
      <c r="M7" s="1">
        <v>42940</v>
      </c>
      <c r="N7">
        <v>51200</v>
      </c>
      <c r="P7" s="1">
        <v>43012</v>
      </c>
      <c r="Q7">
        <v>8000</v>
      </c>
      <c r="S7" s="1">
        <v>42688</v>
      </c>
      <c r="T7">
        <v>5500</v>
      </c>
      <c r="V7" s="1">
        <v>42850</v>
      </c>
      <c r="W7">
        <v>138082000</v>
      </c>
      <c r="Y7" s="1">
        <v>43007</v>
      </c>
      <c r="Z7">
        <v>69800</v>
      </c>
      <c r="AB7" s="1">
        <v>42797</v>
      </c>
      <c r="AC7">
        <v>1684500</v>
      </c>
      <c r="AE7" s="1">
        <v>42878</v>
      </c>
      <c r="AF7">
        <v>3000</v>
      </c>
      <c r="AH7" s="1">
        <v>42963</v>
      </c>
      <c r="AI7">
        <v>24284514</v>
      </c>
      <c r="AK7" s="1">
        <v>43032</v>
      </c>
      <c r="AL7">
        <v>5619000</v>
      </c>
      <c r="AN7" s="1">
        <v>42759</v>
      </c>
      <c r="AO7">
        <v>37745855</v>
      </c>
      <c r="AQ7" s="1">
        <v>42796</v>
      </c>
      <c r="AR7">
        <v>5928100</v>
      </c>
      <c r="AT7" s="1">
        <v>43060</v>
      </c>
      <c r="AU7">
        <v>22291500</v>
      </c>
      <c r="AW7" s="1">
        <v>42863</v>
      </c>
      <c r="AX7">
        <v>1073000</v>
      </c>
      <c r="AZ7" s="1">
        <v>42929</v>
      </c>
      <c r="BA7">
        <v>960000</v>
      </c>
      <c r="BC7" s="1">
        <v>43038</v>
      </c>
      <c r="BD7">
        <v>8061500</v>
      </c>
      <c r="BF7" s="1">
        <v>42886</v>
      </c>
      <c r="BG7">
        <v>92000</v>
      </c>
      <c r="BI7" s="1">
        <v>42935</v>
      </c>
      <c r="BJ7">
        <v>88400</v>
      </c>
    </row>
    <row r="8" spans="1:62">
      <c r="A8" s="1">
        <v>43028</v>
      </c>
      <c r="B8">
        <v>107925000</v>
      </c>
      <c r="D8" s="1">
        <v>42863</v>
      </c>
      <c r="E8">
        <v>6000</v>
      </c>
      <c r="G8" s="1">
        <v>42969</v>
      </c>
      <c r="H8">
        <v>18540200</v>
      </c>
      <c r="J8" s="1">
        <v>42899</v>
      </c>
      <c r="K8">
        <v>20088200</v>
      </c>
      <c r="M8" s="1">
        <v>42941</v>
      </c>
      <c r="N8">
        <v>5600</v>
      </c>
      <c r="P8" s="1">
        <v>43013</v>
      </c>
      <c r="Q8">
        <v>1785000</v>
      </c>
      <c r="S8" s="1">
        <v>42689</v>
      </c>
      <c r="T8">
        <v>130000</v>
      </c>
      <c r="V8" s="1">
        <v>42851</v>
      </c>
      <c r="W8">
        <v>190558000</v>
      </c>
      <c r="Y8" s="1">
        <v>43010</v>
      </c>
      <c r="Z8">
        <v>100200</v>
      </c>
      <c r="AB8" s="1">
        <v>42800</v>
      </c>
      <c r="AC8">
        <v>4495500</v>
      </c>
      <c r="AE8" s="1">
        <v>42879</v>
      </c>
      <c r="AF8">
        <v>2000</v>
      </c>
      <c r="AH8" s="1">
        <v>42965</v>
      </c>
      <c r="AI8">
        <v>14342777</v>
      </c>
      <c r="AK8" s="1">
        <v>43033</v>
      </c>
      <c r="AL8">
        <v>5724500</v>
      </c>
      <c r="AN8" s="1">
        <v>42760</v>
      </c>
      <c r="AO8">
        <v>42363974</v>
      </c>
      <c r="AQ8" s="1">
        <v>42797</v>
      </c>
      <c r="AR8">
        <v>7320700</v>
      </c>
      <c r="AT8" s="1">
        <v>43061</v>
      </c>
      <c r="AU8">
        <v>14066500</v>
      </c>
      <c r="AW8" s="1">
        <v>42864</v>
      </c>
      <c r="AX8">
        <v>1025500</v>
      </c>
      <c r="AZ8" s="1">
        <v>42930</v>
      </c>
      <c r="BA8">
        <v>562000</v>
      </c>
      <c r="BC8" s="1">
        <v>43039</v>
      </c>
      <c r="BD8">
        <v>11430000</v>
      </c>
      <c r="BF8" s="1">
        <v>42888</v>
      </c>
      <c r="BG8">
        <v>495000</v>
      </c>
      <c r="BI8" s="1">
        <v>42936</v>
      </c>
      <c r="BJ8">
        <v>257200</v>
      </c>
    </row>
    <row r="9" spans="1:62">
      <c r="A9" s="1">
        <v>43031</v>
      </c>
      <c r="B9">
        <v>82390000</v>
      </c>
      <c r="D9" s="1">
        <v>42864</v>
      </c>
      <c r="E9">
        <v>11000</v>
      </c>
      <c r="G9" s="1">
        <v>42970</v>
      </c>
      <c r="H9">
        <v>23085600</v>
      </c>
      <c r="J9" s="1">
        <v>42900</v>
      </c>
      <c r="K9">
        <v>54470800</v>
      </c>
      <c r="M9" s="1">
        <v>42942</v>
      </c>
      <c r="N9">
        <v>48800</v>
      </c>
      <c r="P9" s="1">
        <v>43014</v>
      </c>
      <c r="Q9">
        <v>16000</v>
      </c>
      <c r="S9" s="1">
        <v>42704</v>
      </c>
      <c r="T9">
        <v>4500</v>
      </c>
      <c r="V9" s="1">
        <v>42852</v>
      </c>
      <c r="W9">
        <v>174141000</v>
      </c>
      <c r="Y9" s="1">
        <v>43011</v>
      </c>
      <c r="Z9">
        <v>77400</v>
      </c>
      <c r="AB9" s="1">
        <v>42801</v>
      </c>
      <c r="AC9">
        <v>253500</v>
      </c>
      <c r="AE9" s="1">
        <v>42881</v>
      </c>
      <c r="AF9">
        <v>1159000</v>
      </c>
      <c r="AH9" s="1">
        <v>42968</v>
      </c>
      <c r="AI9">
        <v>24992348</v>
      </c>
      <c r="AK9" s="1">
        <v>43034</v>
      </c>
      <c r="AL9">
        <v>6903500</v>
      </c>
      <c r="AN9" s="1">
        <v>42761</v>
      </c>
      <c r="AO9">
        <v>41202440</v>
      </c>
      <c r="AQ9" s="1">
        <v>42800</v>
      </c>
      <c r="AR9">
        <v>4429700</v>
      </c>
      <c r="AT9" s="1">
        <v>43062</v>
      </c>
      <c r="AU9">
        <v>6401500</v>
      </c>
      <c r="AW9" s="1">
        <v>42865</v>
      </c>
      <c r="AX9">
        <v>1111000</v>
      </c>
      <c r="AZ9" s="1">
        <v>42933</v>
      </c>
      <c r="BA9">
        <v>210000</v>
      </c>
      <c r="BC9" s="1">
        <v>43040</v>
      </c>
      <c r="BD9">
        <v>7501000</v>
      </c>
      <c r="BF9" s="1">
        <v>42891</v>
      </c>
      <c r="BG9">
        <v>656500</v>
      </c>
      <c r="BI9" s="1">
        <v>42937</v>
      </c>
      <c r="BJ9">
        <v>4800</v>
      </c>
    </row>
    <row r="10" spans="1:62">
      <c r="A10" s="1">
        <v>43032</v>
      </c>
      <c r="B10">
        <v>57974000</v>
      </c>
      <c r="D10" s="1">
        <v>42865</v>
      </c>
      <c r="E10">
        <v>105000</v>
      </c>
      <c r="G10" s="1">
        <v>42971</v>
      </c>
      <c r="H10">
        <v>42355800</v>
      </c>
      <c r="J10" s="1">
        <v>42901</v>
      </c>
      <c r="K10">
        <v>34429200</v>
      </c>
      <c r="M10" s="1">
        <v>42943</v>
      </c>
      <c r="N10">
        <v>869600</v>
      </c>
      <c r="P10" s="1">
        <v>43017</v>
      </c>
      <c r="Q10">
        <v>147000</v>
      </c>
      <c r="S10" s="1">
        <v>42739</v>
      </c>
      <c r="T10">
        <v>5000</v>
      </c>
      <c r="V10" s="1">
        <v>42853</v>
      </c>
      <c r="W10">
        <v>125619000</v>
      </c>
      <c r="Y10" s="1">
        <v>43012</v>
      </c>
      <c r="Z10">
        <v>149800</v>
      </c>
      <c r="AB10" s="1">
        <v>42802</v>
      </c>
      <c r="AC10">
        <v>1551000</v>
      </c>
      <c r="AE10" s="1">
        <v>42884</v>
      </c>
      <c r="AF10">
        <v>27000</v>
      </c>
      <c r="AH10" s="1">
        <v>42969</v>
      </c>
      <c r="AI10">
        <v>14401985</v>
      </c>
      <c r="AK10" s="1">
        <v>43035</v>
      </c>
      <c r="AL10">
        <v>5799500</v>
      </c>
      <c r="AN10" s="1">
        <v>42762</v>
      </c>
      <c r="AO10">
        <v>17213679</v>
      </c>
      <c r="AQ10" s="1">
        <v>42801</v>
      </c>
      <c r="AR10">
        <v>4467800</v>
      </c>
      <c r="AT10" s="1">
        <v>43063</v>
      </c>
      <c r="AU10">
        <v>9817500</v>
      </c>
      <c r="AW10" s="1">
        <v>42867</v>
      </c>
      <c r="AX10">
        <v>1652500</v>
      </c>
      <c r="AZ10" s="1">
        <v>42934</v>
      </c>
      <c r="BA10">
        <v>1030000</v>
      </c>
      <c r="BC10" s="1">
        <v>43041</v>
      </c>
      <c r="BD10">
        <v>13006500</v>
      </c>
      <c r="BF10" s="1">
        <v>42892</v>
      </c>
      <c r="BG10">
        <v>229500</v>
      </c>
      <c r="BI10" s="1">
        <v>42940</v>
      </c>
      <c r="BJ10">
        <v>44800</v>
      </c>
    </row>
    <row r="11" spans="1:62">
      <c r="A11" s="1">
        <v>43033</v>
      </c>
      <c r="B11">
        <v>79974500</v>
      </c>
      <c r="D11" s="1">
        <v>42867</v>
      </c>
      <c r="E11">
        <v>10000</v>
      </c>
      <c r="G11" s="1">
        <v>42972</v>
      </c>
      <c r="H11">
        <v>22513200</v>
      </c>
      <c r="J11" s="1">
        <v>42902</v>
      </c>
      <c r="K11">
        <v>34797600</v>
      </c>
      <c r="M11" s="1">
        <v>42944</v>
      </c>
      <c r="N11">
        <v>8800</v>
      </c>
      <c r="P11" s="1">
        <v>43018</v>
      </c>
      <c r="Q11">
        <v>1171000</v>
      </c>
      <c r="S11" s="1">
        <v>42744</v>
      </c>
      <c r="T11">
        <v>14500</v>
      </c>
      <c r="V11" s="1">
        <v>42857</v>
      </c>
      <c r="W11">
        <v>349782000</v>
      </c>
      <c r="Y11" s="1">
        <v>43013</v>
      </c>
      <c r="Z11">
        <v>54400</v>
      </c>
      <c r="AB11" s="1">
        <v>42803</v>
      </c>
      <c r="AC11">
        <v>807500</v>
      </c>
      <c r="AE11" s="1">
        <v>42885</v>
      </c>
      <c r="AF11">
        <v>2000</v>
      </c>
      <c r="AH11" s="1">
        <v>42970</v>
      </c>
      <c r="AI11">
        <v>83702999</v>
      </c>
      <c r="AK11" s="1">
        <v>43038</v>
      </c>
      <c r="AL11">
        <v>5669500</v>
      </c>
      <c r="AN11" s="1">
        <v>42765</v>
      </c>
      <c r="AO11">
        <v>35584089</v>
      </c>
      <c r="AQ11" s="1">
        <v>42802</v>
      </c>
      <c r="AR11">
        <v>8240400</v>
      </c>
      <c r="AT11" s="1">
        <v>43066</v>
      </c>
      <c r="AU11">
        <v>11467500</v>
      </c>
      <c r="AW11" s="1">
        <v>42870</v>
      </c>
      <c r="AX11">
        <v>1280500</v>
      </c>
      <c r="AZ11" s="1">
        <v>42935</v>
      </c>
      <c r="BA11">
        <v>586000</v>
      </c>
      <c r="BC11" s="1">
        <v>43042</v>
      </c>
      <c r="BD11">
        <v>7690000</v>
      </c>
      <c r="BF11" s="1">
        <v>42893</v>
      </c>
      <c r="BG11">
        <v>520500</v>
      </c>
      <c r="BI11" s="1">
        <v>42941</v>
      </c>
      <c r="BJ11">
        <v>572800</v>
      </c>
    </row>
    <row r="12" spans="1:62">
      <c r="A12" s="1">
        <v>43034</v>
      </c>
      <c r="B12">
        <v>113016500</v>
      </c>
      <c r="D12" s="1">
        <v>42872</v>
      </c>
      <c r="E12">
        <v>223000</v>
      </c>
      <c r="G12" s="1">
        <v>42975</v>
      </c>
      <c r="H12">
        <v>7703800</v>
      </c>
      <c r="J12" s="1">
        <v>42905</v>
      </c>
      <c r="K12">
        <v>30550200</v>
      </c>
      <c r="M12" s="1">
        <v>42947</v>
      </c>
      <c r="N12">
        <v>1527200</v>
      </c>
      <c r="P12" s="1">
        <v>43019</v>
      </c>
      <c r="Q12">
        <v>126000</v>
      </c>
      <c r="S12" s="1">
        <v>42745</v>
      </c>
      <c r="T12">
        <v>2500</v>
      </c>
      <c r="V12" s="1">
        <v>42858</v>
      </c>
      <c r="W12">
        <v>79604000</v>
      </c>
      <c r="Y12" s="1">
        <v>43014</v>
      </c>
      <c r="Z12">
        <v>623600</v>
      </c>
      <c r="AB12" s="1">
        <v>42804</v>
      </c>
      <c r="AC12">
        <v>3528000</v>
      </c>
      <c r="AE12" s="1">
        <v>42886</v>
      </c>
      <c r="AF12">
        <v>2000</v>
      </c>
      <c r="AH12" s="1">
        <v>42971</v>
      </c>
      <c r="AI12">
        <v>65192456</v>
      </c>
      <c r="AK12" s="1">
        <v>43039</v>
      </c>
      <c r="AL12">
        <v>5532500</v>
      </c>
      <c r="AN12" s="1">
        <v>42766</v>
      </c>
      <c r="AO12">
        <v>43048807</v>
      </c>
      <c r="AQ12" s="1">
        <v>42803</v>
      </c>
      <c r="AR12">
        <v>14534200</v>
      </c>
      <c r="AT12" s="1">
        <v>43067</v>
      </c>
      <c r="AU12">
        <v>12267000</v>
      </c>
      <c r="AW12" s="1">
        <v>42871</v>
      </c>
      <c r="AX12">
        <v>1613500</v>
      </c>
      <c r="AZ12" s="1">
        <v>42936</v>
      </c>
      <c r="BA12">
        <v>428000</v>
      </c>
      <c r="BC12" s="1">
        <v>43045</v>
      </c>
      <c r="BD12">
        <v>7285500</v>
      </c>
      <c r="BF12" s="1">
        <v>42894</v>
      </c>
      <c r="BG12">
        <v>95000</v>
      </c>
      <c r="BI12" s="1">
        <v>42942</v>
      </c>
      <c r="BJ12">
        <v>1068400</v>
      </c>
    </row>
    <row r="13" spans="1:62">
      <c r="A13" s="1">
        <v>43035</v>
      </c>
      <c r="B13">
        <v>134568500</v>
      </c>
      <c r="D13" s="1">
        <v>42873</v>
      </c>
      <c r="E13">
        <v>8000</v>
      </c>
      <c r="G13" s="1">
        <v>42976</v>
      </c>
      <c r="H13">
        <v>41693200</v>
      </c>
      <c r="J13" s="1">
        <v>42906</v>
      </c>
      <c r="K13">
        <v>37705400</v>
      </c>
      <c r="M13" s="1">
        <v>42948</v>
      </c>
      <c r="N13">
        <v>68000</v>
      </c>
      <c r="P13" s="1">
        <v>43020</v>
      </c>
      <c r="Q13">
        <v>1000</v>
      </c>
      <c r="S13" s="1">
        <v>42747</v>
      </c>
      <c r="T13">
        <v>2500</v>
      </c>
      <c r="V13" s="1">
        <v>42859</v>
      </c>
      <c r="W13">
        <v>98708000</v>
      </c>
      <c r="Y13" s="1">
        <v>43017</v>
      </c>
      <c r="Z13">
        <v>138400</v>
      </c>
      <c r="AB13" s="1">
        <v>42807</v>
      </c>
      <c r="AC13">
        <v>1168000</v>
      </c>
      <c r="AE13" s="1">
        <v>42888</v>
      </c>
      <c r="AF13">
        <v>2000</v>
      </c>
      <c r="AH13" s="1">
        <v>42972</v>
      </c>
      <c r="AI13">
        <v>23961759</v>
      </c>
      <c r="AK13" s="1">
        <v>43040</v>
      </c>
      <c r="AL13">
        <v>5574500</v>
      </c>
      <c r="AN13" s="1">
        <v>42767</v>
      </c>
      <c r="AO13">
        <v>46970485</v>
      </c>
      <c r="AQ13" s="1">
        <v>42807</v>
      </c>
      <c r="AR13">
        <v>2838200</v>
      </c>
      <c r="AT13" s="1">
        <v>43068</v>
      </c>
      <c r="AU13">
        <v>29830500</v>
      </c>
      <c r="AW13" s="1">
        <v>42872</v>
      </c>
      <c r="AX13">
        <v>1022500</v>
      </c>
      <c r="AZ13" s="1">
        <v>42937</v>
      </c>
      <c r="BA13">
        <v>732000</v>
      </c>
      <c r="BC13" s="1">
        <v>43046</v>
      </c>
      <c r="BD13">
        <v>12247000</v>
      </c>
      <c r="BF13" s="1">
        <v>42895</v>
      </c>
      <c r="BG13">
        <v>165000</v>
      </c>
      <c r="BI13" s="1">
        <v>42943</v>
      </c>
      <c r="BJ13">
        <v>830000</v>
      </c>
    </row>
    <row r="14" spans="1:62">
      <c r="A14" s="1">
        <v>43038</v>
      </c>
      <c r="B14">
        <v>115711500</v>
      </c>
      <c r="D14" s="1">
        <v>42874</v>
      </c>
      <c r="E14">
        <v>144000</v>
      </c>
      <c r="G14" s="1">
        <v>42977</v>
      </c>
      <c r="H14">
        <v>24114200</v>
      </c>
      <c r="J14" s="1">
        <v>42907</v>
      </c>
      <c r="K14">
        <v>73935400</v>
      </c>
      <c r="M14" s="1">
        <v>42949</v>
      </c>
      <c r="N14">
        <v>6400</v>
      </c>
      <c r="P14" s="1">
        <v>43021</v>
      </c>
      <c r="Q14">
        <v>49000</v>
      </c>
      <c r="S14" s="1">
        <v>42754</v>
      </c>
      <c r="T14">
        <v>1000</v>
      </c>
      <c r="V14" s="1">
        <v>42860</v>
      </c>
      <c r="W14">
        <v>297269000</v>
      </c>
      <c r="Y14" s="1">
        <v>43018</v>
      </c>
      <c r="Z14">
        <v>120400</v>
      </c>
      <c r="AB14" s="1">
        <v>42808</v>
      </c>
      <c r="AC14">
        <v>471500</v>
      </c>
      <c r="AE14" s="1">
        <v>42891</v>
      </c>
      <c r="AF14">
        <v>92000</v>
      </c>
      <c r="AH14" s="1">
        <v>42975</v>
      </c>
      <c r="AI14">
        <v>59303184</v>
      </c>
      <c r="AK14" s="1">
        <v>43041</v>
      </c>
      <c r="AL14">
        <v>6086500</v>
      </c>
      <c r="AN14" s="1">
        <v>42768</v>
      </c>
      <c r="AO14">
        <v>12580751</v>
      </c>
      <c r="AQ14" s="1">
        <v>42808</v>
      </c>
      <c r="AR14">
        <v>2311400</v>
      </c>
      <c r="AT14" s="1">
        <v>43069</v>
      </c>
      <c r="AU14">
        <v>20424000</v>
      </c>
      <c r="AW14" s="1">
        <v>42873</v>
      </c>
      <c r="AX14">
        <v>1285000</v>
      </c>
      <c r="AZ14" s="1">
        <v>42940</v>
      </c>
      <c r="BA14">
        <v>902000</v>
      </c>
      <c r="BC14" s="1">
        <v>43047</v>
      </c>
      <c r="BD14">
        <v>12099000</v>
      </c>
      <c r="BF14" s="1">
        <v>42898</v>
      </c>
      <c r="BG14">
        <v>130500</v>
      </c>
      <c r="BI14" s="1">
        <v>42944</v>
      </c>
      <c r="BJ14">
        <v>1062400</v>
      </c>
    </row>
    <row r="15" spans="1:62">
      <c r="A15" s="1">
        <v>43039</v>
      </c>
      <c r="B15">
        <v>124347500</v>
      </c>
      <c r="D15" s="1">
        <v>42877</v>
      </c>
      <c r="E15">
        <v>434000</v>
      </c>
      <c r="G15" s="1">
        <v>42978</v>
      </c>
      <c r="H15">
        <v>34550400</v>
      </c>
      <c r="J15" s="1">
        <v>42908</v>
      </c>
      <c r="K15">
        <v>50211800</v>
      </c>
      <c r="M15" s="1">
        <v>42950</v>
      </c>
      <c r="N15">
        <v>40000</v>
      </c>
      <c r="P15" s="1">
        <v>43024</v>
      </c>
      <c r="Q15">
        <v>3000</v>
      </c>
      <c r="S15" s="1">
        <v>42765</v>
      </c>
      <c r="T15">
        <v>6000</v>
      </c>
      <c r="V15" s="1">
        <v>42863</v>
      </c>
      <c r="W15">
        <v>149054000</v>
      </c>
      <c r="Y15" s="1">
        <v>43019</v>
      </c>
      <c r="Z15">
        <v>731600</v>
      </c>
      <c r="AB15" s="1">
        <v>42809</v>
      </c>
      <c r="AC15">
        <v>912000</v>
      </c>
      <c r="AE15" s="1">
        <v>42892</v>
      </c>
      <c r="AF15">
        <v>3000</v>
      </c>
      <c r="AH15" s="1">
        <v>42976</v>
      </c>
      <c r="AI15">
        <v>76272516</v>
      </c>
      <c r="AK15" s="1">
        <v>43042</v>
      </c>
      <c r="AL15">
        <v>5498000</v>
      </c>
      <c r="AN15" s="1">
        <v>42769</v>
      </c>
      <c r="AO15">
        <v>27362493</v>
      </c>
      <c r="AQ15" s="1">
        <v>42809</v>
      </c>
      <c r="AR15">
        <v>30421600</v>
      </c>
      <c r="AT15" s="1">
        <v>43073</v>
      </c>
      <c r="AU15">
        <v>26462500</v>
      </c>
      <c r="AW15" s="1">
        <v>42874</v>
      </c>
      <c r="AX15">
        <v>1524000</v>
      </c>
      <c r="AZ15" s="1">
        <v>42941</v>
      </c>
      <c r="BA15">
        <v>1062000</v>
      </c>
      <c r="BC15" s="1">
        <v>43048</v>
      </c>
      <c r="BD15">
        <v>10684000</v>
      </c>
      <c r="BF15" s="1">
        <v>42899</v>
      </c>
      <c r="BG15">
        <v>149000</v>
      </c>
      <c r="BI15" s="1">
        <v>42947</v>
      </c>
      <c r="BJ15">
        <v>2144000</v>
      </c>
    </row>
    <row r="16" spans="1:62">
      <c r="A16" s="1">
        <v>43040</v>
      </c>
      <c r="B16">
        <v>48605000</v>
      </c>
      <c r="D16" s="1">
        <v>42878</v>
      </c>
      <c r="E16">
        <v>16560000</v>
      </c>
      <c r="G16" s="1">
        <v>42982</v>
      </c>
      <c r="H16">
        <v>34634200</v>
      </c>
      <c r="J16" s="1">
        <v>42919</v>
      </c>
      <c r="K16">
        <v>40992200</v>
      </c>
      <c r="M16" s="1">
        <v>42951</v>
      </c>
      <c r="N16">
        <v>8000</v>
      </c>
      <c r="P16" s="1">
        <v>43026</v>
      </c>
      <c r="Q16">
        <v>6000</v>
      </c>
      <c r="S16" s="1">
        <v>42775</v>
      </c>
      <c r="T16">
        <v>55000</v>
      </c>
      <c r="V16" s="1">
        <v>42864</v>
      </c>
      <c r="W16">
        <v>99873000</v>
      </c>
      <c r="Y16" s="1">
        <v>43020</v>
      </c>
      <c r="Z16">
        <v>474200</v>
      </c>
      <c r="AB16" s="1">
        <v>42810</v>
      </c>
      <c r="AC16">
        <v>1197500</v>
      </c>
      <c r="AE16" s="1">
        <v>42893</v>
      </c>
      <c r="AF16">
        <v>3022000</v>
      </c>
      <c r="AH16" s="1">
        <v>42977</v>
      </c>
      <c r="AI16">
        <v>57094651</v>
      </c>
      <c r="AK16" s="1">
        <v>43045</v>
      </c>
      <c r="AL16">
        <v>7706500</v>
      </c>
      <c r="AN16" s="1">
        <v>42772</v>
      </c>
      <c r="AO16">
        <v>16246668</v>
      </c>
      <c r="AQ16" s="1">
        <v>42810</v>
      </c>
      <c r="AR16">
        <v>16109700</v>
      </c>
      <c r="AT16" s="1">
        <v>43074</v>
      </c>
      <c r="AU16">
        <v>18458000</v>
      </c>
      <c r="AW16" s="1">
        <v>42877</v>
      </c>
      <c r="AX16">
        <v>1232500</v>
      </c>
      <c r="AZ16" s="1">
        <v>42942</v>
      </c>
      <c r="BA16">
        <v>444000</v>
      </c>
      <c r="BC16" s="1">
        <v>43049</v>
      </c>
      <c r="BD16">
        <v>9338000</v>
      </c>
      <c r="BF16" s="1">
        <v>42900</v>
      </c>
      <c r="BG16">
        <v>460000</v>
      </c>
      <c r="BI16" s="1">
        <v>42948</v>
      </c>
      <c r="BJ16">
        <v>709600</v>
      </c>
    </row>
    <row r="17" spans="1:62">
      <c r="A17" s="1">
        <v>43041</v>
      </c>
      <c r="B17">
        <v>121672500</v>
      </c>
      <c r="D17" s="1">
        <v>42879</v>
      </c>
      <c r="E17">
        <v>3181000</v>
      </c>
      <c r="G17" s="1">
        <v>42983</v>
      </c>
      <c r="H17">
        <v>26711600</v>
      </c>
      <c r="J17" s="1">
        <v>42920</v>
      </c>
      <c r="K17">
        <v>26146600</v>
      </c>
      <c r="M17" s="1">
        <v>42954</v>
      </c>
      <c r="N17">
        <v>2400</v>
      </c>
      <c r="P17" s="1">
        <v>43027</v>
      </c>
      <c r="Q17">
        <v>366000</v>
      </c>
      <c r="S17" s="1">
        <v>42776</v>
      </c>
      <c r="T17">
        <v>5000</v>
      </c>
      <c r="V17" s="1">
        <v>42865</v>
      </c>
      <c r="W17">
        <v>251137000</v>
      </c>
      <c r="Y17" s="1">
        <v>43021</v>
      </c>
      <c r="Z17">
        <v>8400</v>
      </c>
      <c r="AB17" s="1">
        <v>42811</v>
      </c>
      <c r="AC17">
        <v>1124000</v>
      </c>
      <c r="AE17" s="1">
        <v>42894</v>
      </c>
      <c r="AF17">
        <v>2000</v>
      </c>
      <c r="AH17" s="1">
        <v>42978</v>
      </c>
      <c r="AI17">
        <v>59748363</v>
      </c>
      <c r="AK17" s="1">
        <v>43046</v>
      </c>
      <c r="AL17">
        <v>5987000</v>
      </c>
      <c r="AN17" s="1">
        <v>42773</v>
      </c>
      <c r="AO17">
        <v>28416759</v>
      </c>
      <c r="AQ17" s="1">
        <v>42811</v>
      </c>
      <c r="AR17">
        <v>7476100</v>
      </c>
      <c r="AT17" s="1">
        <v>43075</v>
      </c>
      <c r="AU17">
        <v>6521500</v>
      </c>
      <c r="AW17" s="1">
        <v>42878</v>
      </c>
      <c r="AX17">
        <v>1026500</v>
      </c>
      <c r="AZ17" s="1">
        <v>42943</v>
      </c>
      <c r="BA17">
        <v>538000</v>
      </c>
      <c r="BC17" s="1">
        <v>43052</v>
      </c>
      <c r="BD17">
        <v>10485500</v>
      </c>
      <c r="BF17" s="1">
        <v>42901</v>
      </c>
      <c r="BG17">
        <v>290500</v>
      </c>
      <c r="BI17" s="1">
        <v>42949</v>
      </c>
      <c r="BJ17">
        <v>62400</v>
      </c>
    </row>
    <row r="18" spans="1:62">
      <c r="A18" s="1">
        <v>43042</v>
      </c>
      <c r="B18">
        <v>74016500</v>
      </c>
      <c r="D18" s="1">
        <v>42881</v>
      </c>
      <c r="E18">
        <v>3816000</v>
      </c>
      <c r="G18" s="1">
        <v>42984</v>
      </c>
      <c r="H18">
        <v>63184200</v>
      </c>
      <c r="J18" s="1">
        <v>42921</v>
      </c>
      <c r="K18">
        <v>30655200</v>
      </c>
      <c r="M18" s="1">
        <v>42955</v>
      </c>
      <c r="N18">
        <v>24000</v>
      </c>
      <c r="P18" s="1">
        <v>43028</v>
      </c>
      <c r="Q18">
        <v>367000</v>
      </c>
      <c r="S18" s="1">
        <v>42789</v>
      </c>
      <c r="T18">
        <v>10000</v>
      </c>
      <c r="V18" s="1">
        <v>42867</v>
      </c>
      <c r="W18">
        <v>172216000</v>
      </c>
      <c r="Y18" s="1">
        <v>43024</v>
      </c>
      <c r="Z18">
        <v>120600</v>
      </c>
      <c r="AB18" s="1">
        <v>42814</v>
      </c>
      <c r="AC18">
        <v>41000</v>
      </c>
      <c r="AE18" s="1">
        <v>42895</v>
      </c>
      <c r="AF18">
        <v>4000</v>
      </c>
      <c r="AH18" s="1">
        <v>42982</v>
      </c>
      <c r="AI18">
        <v>25340924</v>
      </c>
      <c r="AK18" s="1">
        <v>43047</v>
      </c>
      <c r="AL18">
        <v>5809500</v>
      </c>
      <c r="AN18" s="1">
        <v>42774</v>
      </c>
      <c r="AO18">
        <v>27042291</v>
      </c>
      <c r="AQ18" s="1">
        <v>42814</v>
      </c>
      <c r="AR18">
        <v>3996300</v>
      </c>
      <c r="AT18" s="1">
        <v>43076</v>
      </c>
      <c r="AU18">
        <v>7092000</v>
      </c>
      <c r="AW18" s="1">
        <v>42879</v>
      </c>
      <c r="AX18">
        <v>1127000</v>
      </c>
      <c r="AZ18" s="1">
        <v>42944</v>
      </c>
      <c r="BA18">
        <v>624000</v>
      </c>
      <c r="BC18" s="1">
        <v>43053</v>
      </c>
      <c r="BD18">
        <v>8992500</v>
      </c>
      <c r="BF18" s="1">
        <v>42902</v>
      </c>
      <c r="BG18">
        <v>490500</v>
      </c>
      <c r="BI18" s="1">
        <v>42950</v>
      </c>
      <c r="BJ18">
        <v>13200</v>
      </c>
    </row>
    <row r="19" spans="1:62">
      <c r="A19" s="1">
        <v>43045</v>
      </c>
      <c r="B19">
        <v>158253000</v>
      </c>
      <c r="D19" s="1">
        <v>42884</v>
      </c>
      <c r="E19">
        <v>2578000</v>
      </c>
      <c r="G19" s="1">
        <v>42985</v>
      </c>
      <c r="H19">
        <v>22772200</v>
      </c>
      <c r="J19" s="1">
        <v>42922</v>
      </c>
      <c r="K19">
        <v>36205000</v>
      </c>
      <c r="M19" s="1">
        <v>42956</v>
      </c>
      <c r="N19">
        <v>2665600</v>
      </c>
      <c r="P19" s="1">
        <v>43031</v>
      </c>
      <c r="Q19">
        <v>56000</v>
      </c>
      <c r="S19" s="1">
        <v>42790</v>
      </c>
      <c r="T19">
        <v>13500</v>
      </c>
      <c r="V19" s="1">
        <v>42870</v>
      </c>
      <c r="W19">
        <v>157711000</v>
      </c>
      <c r="Y19" s="1">
        <v>43025</v>
      </c>
      <c r="Z19">
        <v>91000</v>
      </c>
      <c r="AB19" s="1">
        <v>42815</v>
      </c>
      <c r="AC19">
        <v>88000</v>
      </c>
      <c r="AE19" s="1">
        <v>42898</v>
      </c>
      <c r="AF19">
        <v>2000</v>
      </c>
      <c r="AH19" s="1">
        <v>42983</v>
      </c>
      <c r="AI19">
        <v>32428618</v>
      </c>
      <c r="AK19" s="1">
        <v>43048</v>
      </c>
      <c r="AL19">
        <v>6495000</v>
      </c>
      <c r="AN19" s="1">
        <v>42775</v>
      </c>
      <c r="AO19">
        <v>25651412</v>
      </c>
      <c r="AQ19" s="1">
        <v>42815</v>
      </c>
      <c r="AR19">
        <v>5637600</v>
      </c>
      <c r="AT19" s="1">
        <v>43077</v>
      </c>
      <c r="AU19">
        <v>9609000</v>
      </c>
      <c r="AW19" s="1">
        <v>42881</v>
      </c>
      <c r="AX19">
        <v>1079500</v>
      </c>
      <c r="AZ19" s="1">
        <v>42947</v>
      </c>
      <c r="BA19">
        <v>822000</v>
      </c>
      <c r="BC19" s="1">
        <v>43054</v>
      </c>
      <c r="BD19">
        <v>10759000</v>
      </c>
      <c r="BF19" s="1">
        <v>42905</v>
      </c>
      <c r="BG19">
        <v>474000</v>
      </c>
      <c r="BI19" s="1">
        <v>42951</v>
      </c>
      <c r="BJ19">
        <v>809600</v>
      </c>
    </row>
    <row r="20" spans="1:62">
      <c r="A20" s="1">
        <v>43046</v>
      </c>
      <c r="B20">
        <v>79145500</v>
      </c>
      <c r="D20" s="1">
        <v>42885</v>
      </c>
      <c r="E20">
        <v>3303000</v>
      </c>
      <c r="G20" s="1">
        <v>42986</v>
      </c>
      <c r="H20">
        <v>46394000</v>
      </c>
      <c r="J20" s="1">
        <v>42923</v>
      </c>
      <c r="K20">
        <v>24922600</v>
      </c>
      <c r="M20" s="1">
        <v>42957</v>
      </c>
      <c r="N20">
        <v>241600</v>
      </c>
      <c r="P20" s="1">
        <v>43032</v>
      </c>
      <c r="Q20">
        <v>133000</v>
      </c>
      <c r="S20" s="1">
        <v>42796</v>
      </c>
      <c r="T20">
        <v>27000</v>
      </c>
      <c r="V20" s="1">
        <v>42871</v>
      </c>
      <c r="W20">
        <v>162561000</v>
      </c>
      <c r="Y20" s="1">
        <v>43026</v>
      </c>
      <c r="Z20">
        <v>227200</v>
      </c>
      <c r="AB20" s="1">
        <v>42816</v>
      </c>
      <c r="AC20">
        <v>62000</v>
      </c>
      <c r="AE20" s="1">
        <v>42899</v>
      </c>
      <c r="AF20">
        <v>502000</v>
      </c>
      <c r="AH20" s="1">
        <v>42984</v>
      </c>
      <c r="AI20">
        <v>43177910</v>
      </c>
      <c r="AK20" s="1">
        <v>43049</v>
      </c>
      <c r="AL20">
        <v>6924000</v>
      </c>
      <c r="AN20" s="1">
        <v>42776</v>
      </c>
      <c r="AO20">
        <v>84561843</v>
      </c>
      <c r="AQ20" s="1">
        <v>42816</v>
      </c>
      <c r="AR20">
        <v>3331600</v>
      </c>
      <c r="AT20" s="1">
        <v>43080</v>
      </c>
      <c r="AU20">
        <v>10623000</v>
      </c>
      <c r="AW20" s="1">
        <v>42884</v>
      </c>
      <c r="AX20">
        <v>1154500</v>
      </c>
      <c r="AZ20" s="1">
        <v>42948</v>
      </c>
      <c r="BA20">
        <v>842000</v>
      </c>
      <c r="BC20" s="1">
        <v>43055</v>
      </c>
      <c r="BD20">
        <v>9927500</v>
      </c>
      <c r="BF20" s="1">
        <v>42906</v>
      </c>
      <c r="BG20">
        <v>650000</v>
      </c>
      <c r="BI20" s="1">
        <v>42954</v>
      </c>
      <c r="BJ20">
        <v>1222400</v>
      </c>
    </row>
    <row r="21" spans="1:62">
      <c r="A21" s="1">
        <v>43047</v>
      </c>
      <c r="B21">
        <v>198185500</v>
      </c>
      <c r="D21" s="1">
        <v>42886</v>
      </c>
      <c r="E21">
        <v>2611000</v>
      </c>
      <c r="G21" s="1">
        <v>42989</v>
      </c>
      <c r="H21">
        <v>25523200</v>
      </c>
      <c r="J21" s="1">
        <v>42926</v>
      </c>
      <c r="K21">
        <v>17346200</v>
      </c>
      <c r="M21" s="1">
        <v>42958</v>
      </c>
      <c r="N21">
        <v>936800</v>
      </c>
      <c r="P21" s="1">
        <v>43033</v>
      </c>
      <c r="Q21">
        <v>77000</v>
      </c>
      <c r="S21" s="1">
        <v>42801</v>
      </c>
      <c r="T21">
        <v>10000</v>
      </c>
      <c r="V21" s="1">
        <v>42872</v>
      </c>
      <c r="W21">
        <v>274632000</v>
      </c>
      <c r="Y21" s="1">
        <v>43027</v>
      </c>
      <c r="Z21">
        <v>202800</v>
      </c>
      <c r="AB21" s="1">
        <v>42817</v>
      </c>
      <c r="AC21">
        <v>357000</v>
      </c>
      <c r="AE21" s="1">
        <v>42900</v>
      </c>
      <c r="AF21">
        <v>52000</v>
      </c>
      <c r="AH21" s="1">
        <v>42985</v>
      </c>
      <c r="AI21">
        <v>58322009</v>
      </c>
      <c r="AK21" s="1">
        <v>43052</v>
      </c>
      <c r="AL21">
        <v>8239000</v>
      </c>
      <c r="AN21" s="1">
        <v>42779</v>
      </c>
      <c r="AO21">
        <v>47664924</v>
      </c>
      <c r="AQ21" s="1">
        <v>42817</v>
      </c>
      <c r="AR21">
        <v>1437200</v>
      </c>
      <c r="AT21" s="1">
        <v>43081</v>
      </c>
      <c r="AU21">
        <v>10400000</v>
      </c>
      <c r="AW21" s="1">
        <v>42885</v>
      </c>
      <c r="AX21">
        <v>1399000</v>
      </c>
      <c r="AZ21" s="1">
        <v>42949</v>
      </c>
      <c r="BA21">
        <v>4028000</v>
      </c>
      <c r="BC21" s="1">
        <v>43056</v>
      </c>
      <c r="BD21">
        <v>9303000</v>
      </c>
      <c r="BF21" s="1">
        <v>42907</v>
      </c>
      <c r="BG21">
        <v>524500</v>
      </c>
      <c r="BI21" s="1">
        <v>42955</v>
      </c>
      <c r="BJ21">
        <v>161600</v>
      </c>
    </row>
    <row r="22" spans="1:62">
      <c r="A22" s="1">
        <v>43048</v>
      </c>
      <c r="B22">
        <v>187067000</v>
      </c>
      <c r="D22" s="1">
        <v>42888</v>
      </c>
      <c r="E22">
        <v>41000</v>
      </c>
      <c r="G22" s="1">
        <v>42990</v>
      </c>
      <c r="H22">
        <v>25741000</v>
      </c>
      <c r="J22" s="1">
        <v>42927</v>
      </c>
      <c r="K22">
        <v>31506000</v>
      </c>
      <c r="M22" s="1">
        <v>42961</v>
      </c>
      <c r="N22">
        <v>1076800</v>
      </c>
      <c r="P22" s="1">
        <v>43034</v>
      </c>
      <c r="Q22">
        <v>616000</v>
      </c>
      <c r="S22" s="1">
        <v>42804</v>
      </c>
      <c r="T22">
        <v>3500</v>
      </c>
      <c r="V22" s="1">
        <v>42873</v>
      </c>
      <c r="W22">
        <v>305910000</v>
      </c>
      <c r="Y22" s="1">
        <v>43028</v>
      </c>
      <c r="Z22">
        <v>115200</v>
      </c>
      <c r="AB22" s="1">
        <v>42818</v>
      </c>
      <c r="AC22">
        <v>885000</v>
      </c>
      <c r="AE22" s="1">
        <v>42901</v>
      </c>
      <c r="AF22">
        <v>2000</v>
      </c>
      <c r="AH22" s="1">
        <v>42986</v>
      </c>
      <c r="AI22">
        <v>53870219</v>
      </c>
      <c r="AK22" s="1">
        <v>43053</v>
      </c>
      <c r="AL22">
        <v>15472500</v>
      </c>
      <c r="AN22" s="1">
        <v>42780</v>
      </c>
      <c r="AO22">
        <v>39144339</v>
      </c>
      <c r="AQ22" s="1">
        <v>42818</v>
      </c>
      <c r="AR22">
        <v>4863400</v>
      </c>
      <c r="AT22" s="1">
        <v>43082</v>
      </c>
      <c r="AU22">
        <v>24227500</v>
      </c>
      <c r="AW22" s="1">
        <v>42886</v>
      </c>
      <c r="AX22">
        <v>1371000</v>
      </c>
      <c r="AZ22" s="1">
        <v>42950</v>
      </c>
      <c r="BA22">
        <v>7754000</v>
      </c>
      <c r="BC22" s="1">
        <v>43059</v>
      </c>
      <c r="BD22">
        <v>11724000</v>
      </c>
      <c r="BF22" s="1">
        <v>42908</v>
      </c>
      <c r="BG22">
        <v>635500</v>
      </c>
      <c r="BI22" s="1">
        <v>42956</v>
      </c>
      <c r="BJ22">
        <v>1050400</v>
      </c>
    </row>
    <row r="23" spans="1:62">
      <c r="A23" s="2">
        <v>43049</v>
      </c>
      <c r="B23" s="3">
        <v>100147400</v>
      </c>
      <c r="D23" s="2">
        <v>42891</v>
      </c>
      <c r="E23" s="3">
        <v>20129800</v>
      </c>
      <c r="G23" s="2">
        <v>42991</v>
      </c>
      <c r="H23" s="3">
        <v>11134900</v>
      </c>
      <c r="J23" s="2">
        <v>42928</v>
      </c>
      <c r="K23" s="3">
        <v>41211200</v>
      </c>
      <c r="M23" s="2">
        <v>42962</v>
      </c>
      <c r="N23" s="3">
        <v>7279000</v>
      </c>
      <c r="P23" s="2">
        <v>43035</v>
      </c>
      <c r="Q23" s="3">
        <v>1574800</v>
      </c>
      <c r="S23" s="2">
        <v>42900</v>
      </c>
      <c r="T23" s="3">
        <v>15200</v>
      </c>
      <c r="V23" s="2">
        <v>42874</v>
      </c>
      <c r="W23" s="3">
        <v>158978500</v>
      </c>
      <c r="Y23" s="2">
        <v>43031</v>
      </c>
      <c r="Z23" s="3">
        <v>89000</v>
      </c>
      <c r="AB23" s="2">
        <v>42821</v>
      </c>
      <c r="AC23" s="3">
        <v>3947800</v>
      </c>
      <c r="AE23" s="2">
        <v>42902</v>
      </c>
      <c r="AF23" s="3">
        <v>7560900</v>
      </c>
      <c r="AH23" s="2">
        <v>42989</v>
      </c>
      <c r="AI23" s="3">
        <v>87304274</v>
      </c>
      <c r="AK23" s="2">
        <v>43054</v>
      </c>
      <c r="AL23" s="3">
        <v>4887000</v>
      </c>
      <c r="AN23" s="2">
        <v>42781</v>
      </c>
      <c r="AO23" s="3"/>
      <c r="AQ23" s="2">
        <v>42819</v>
      </c>
      <c r="AR23" s="3"/>
      <c r="AT23" s="2">
        <v>43083</v>
      </c>
      <c r="AU23" s="3">
        <v>17020600</v>
      </c>
      <c r="AW23" s="2">
        <v>42888</v>
      </c>
      <c r="AX23" s="3">
        <v>1083200</v>
      </c>
      <c r="AZ23" s="2">
        <v>42951</v>
      </c>
      <c r="BA23" s="3">
        <v>7769100</v>
      </c>
      <c r="BC23" s="2">
        <v>43060</v>
      </c>
      <c r="BD23" s="3">
        <v>8531000</v>
      </c>
      <c r="BF23" s="2">
        <v>42919</v>
      </c>
      <c r="BG23" s="3">
        <v>409300</v>
      </c>
      <c r="BI23" s="2">
        <v>42957</v>
      </c>
      <c r="BJ23" s="3">
        <v>205700</v>
      </c>
    </row>
    <row r="24" spans="1:62">
      <c r="A24" s="1">
        <v>43052</v>
      </c>
      <c r="B24">
        <v>55986100</v>
      </c>
      <c r="D24" s="1">
        <v>42892</v>
      </c>
      <c r="E24">
        <v>3542600</v>
      </c>
      <c r="G24" s="1">
        <v>42992</v>
      </c>
      <c r="H24">
        <v>16193500</v>
      </c>
      <c r="J24" s="1">
        <v>42929</v>
      </c>
      <c r="K24">
        <v>22839800</v>
      </c>
      <c r="M24" s="1">
        <v>42963</v>
      </c>
      <c r="N24">
        <v>19268700</v>
      </c>
      <c r="P24" s="1">
        <v>43038</v>
      </c>
      <c r="Q24">
        <v>517800</v>
      </c>
      <c r="S24" s="1">
        <v>42901</v>
      </c>
      <c r="T24">
        <v>30400</v>
      </c>
      <c r="V24" s="1">
        <v>42877</v>
      </c>
      <c r="W24">
        <v>112684900</v>
      </c>
      <c r="Y24" s="1">
        <v>43032</v>
      </c>
      <c r="Z24">
        <v>161500</v>
      </c>
      <c r="AB24" s="1">
        <v>42823</v>
      </c>
      <c r="AC24">
        <v>4770400</v>
      </c>
      <c r="AE24" s="1">
        <v>42905</v>
      </c>
      <c r="AF24">
        <v>2969300</v>
      </c>
      <c r="AH24" s="1">
        <v>42990</v>
      </c>
      <c r="AI24">
        <v>50572333</v>
      </c>
      <c r="AK24" s="1">
        <v>43055</v>
      </c>
      <c r="AL24">
        <v>4551600</v>
      </c>
      <c r="AN24" s="1">
        <v>42782</v>
      </c>
      <c r="AO24">
        <v>197349725</v>
      </c>
      <c r="AQ24" s="1">
        <v>42821</v>
      </c>
      <c r="AR24">
        <v>1403500</v>
      </c>
      <c r="AT24" s="1">
        <v>43084</v>
      </c>
      <c r="AU24">
        <v>12516000</v>
      </c>
      <c r="AW24" s="1">
        <v>42891</v>
      </c>
      <c r="AX24">
        <v>1564600</v>
      </c>
      <c r="AZ24" s="1">
        <v>42954</v>
      </c>
      <c r="BA24">
        <v>1127800</v>
      </c>
      <c r="BC24" s="1">
        <v>43061</v>
      </c>
      <c r="BD24">
        <v>8486100</v>
      </c>
      <c r="BF24" s="1">
        <v>42920</v>
      </c>
      <c r="BG24">
        <v>189100</v>
      </c>
      <c r="BI24" s="1">
        <v>42958</v>
      </c>
      <c r="BJ24">
        <v>95600</v>
      </c>
    </row>
    <row r="25" spans="1:62">
      <c r="A25" s="1">
        <v>43053</v>
      </c>
      <c r="B25">
        <v>105187300</v>
      </c>
      <c r="D25" s="1">
        <v>42893</v>
      </c>
      <c r="E25">
        <v>2453100</v>
      </c>
      <c r="G25" s="1">
        <v>42993</v>
      </c>
      <c r="H25">
        <v>48288500</v>
      </c>
      <c r="J25" s="1">
        <v>42930</v>
      </c>
      <c r="K25">
        <v>29116700</v>
      </c>
      <c r="M25" s="1">
        <v>42965</v>
      </c>
      <c r="N25">
        <v>905800</v>
      </c>
      <c r="P25" s="1">
        <v>43039</v>
      </c>
      <c r="Q25">
        <v>303900</v>
      </c>
      <c r="S25" s="1">
        <v>42902</v>
      </c>
      <c r="T25">
        <v>22000</v>
      </c>
      <c r="V25" s="1">
        <v>42878</v>
      </c>
      <c r="W25">
        <v>247293100</v>
      </c>
      <c r="Y25" s="1">
        <v>43033</v>
      </c>
      <c r="Z25">
        <v>35600</v>
      </c>
      <c r="AB25" s="1">
        <v>42824</v>
      </c>
      <c r="AC25">
        <v>2145600</v>
      </c>
      <c r="AE25" s="1">
        <v>42906</v>
      </c>
      <c r="AF25">
        <v>2927000</v>
      </c>
      <c r="AH25" s="1">
        <v>42991</v>
      </c>
      <c r="AI25">
        <v>77909885</v>
      </c>
      <c r="AK25" s="1">
        <v>43056</v>
      </c>
      <c r="AL25">
        <v>4168400</v>
      </c>
      <c r="AN25" s="1">
        <v>42783</v>
      </c>
      <c r="AO25">
        <v>88823937</v>
      </c>
      <c r="AQ25" s="1">
        <v>42823</v>
      </c>
      <c r="AR25">
        <v>2318200</v>
      </c>
      <c r="AT25" s="1">
        <v>43087</v>
      </c>
      <c r="AU25">
        <v>10645100</v>
      </c>
      <c r="AW25" s="1">
        <v>42892</v>
      </c>
      <c r="AX25">
        <v>1080600</v>
      </c>
      <c r="AZ25" s="1">
        <v>42955</v>
      </c>
      <c r="BA25">
        <v>1359900</v>
      </c>
      <c r="BC25" s="1">
        <v>43062</v>
      </c>
      <c r="BD25">
        <v>7457400</v>
      </c>
      <c r="BF25" s="1">
        <v>42921</v>
      </c>
      <c r="BG25">
        <v>368100</v>
      </c>
      <c r="BI25" s="1">
        <v>42961</v>
      </c>
      <c r="BJ25">
        <v>30900</v>
      </c>
    </row>
    <row r="26" spans="1:62">
      <c r="A26" s="1">
        <v>43054</v>
      </c>
      <c r="B26">
        <v>79049700</v>
      </c>
      <c r="D26" s="1">
        <v>42894</v>
      </c>
      <c r="E26">
        <v>17849700</v>
      </c>
      <c r="G26" s="1">
        <v>42996</v>
      </c>
      <c r="H26">
        <v>15601500</v>
      </c>
      <c r="J26" s="1">
        <v>42933</v>
      </c>
      <c r="K26">
        <v>44664100</v>
      </c>
      <c r="M26" s="1">
        <v>42968</v>
      </c>
      <c r="N26">
        <v>59294900</v>
      </c>
      <c r="P26" s="1">
        <v>43040</v>
      </c>
      <c r="Q26">
        <v>308700</v>
      </c>
      <c r="S26" s="1">
        <v>42906</v>
      </c>
      <c r="T26">
        <v>7600</v>
      </c>
      <c r="V26" s="1">
        <v>42879</v>
      </c>
      <c r="W26">
        <v>241634000</v>
      </c>
      <c r="Y26" s="1">
        <v>43034</v>
      </c>
      <c r="Z26">
        <v>62900</v>
      </c>
      <c r="AB26" s="1">
        <v>42825</v>
      </c>
      <c r="AC26">
        <v>1158600</v>
      </c>
      <c r="AE26" s="1">
        <v>42907</v>
      </c>
      <c r="AF26">
        <v>641400</v>
      </c>
      <c r="AH26" s="1">
        <v>42992</v>
      </c>
      <c r="AI26">
        <v>57652905</v>
      </c>
      <c r="AK26" s="1">
        <v>43059</v>
      </c>
      <c r="AL26">
        <v>4721900</v>
      </c>
      <c r="AN26" s="1">
        <v>42786</v>
      </c>
      <c r="AO26">
        <v>33853295</v>
      </c>
      <c r="AQ26" s="1">
        <v>42824</v>
      </c>
      <c r="AR26">
        <v>3069200</v>
      </c>
      <c r="AT26" s="1">
        <v>43088</v>
      </c>
      <c r="AU26">
        <v>79232400</v>
      </c>
      <c r="AW26" s="1">
        <v>42893</v>
      </c>
      <c r="AX26">
        <v>1918200</v>
      </c>
      <c r="AZ26" s="1">
        <v>42956</v>
      </c>
      <c r="BA26">
        <v>2333500</v>
      </c>
      <c r="BC26" s="1">
        <v>43063</v>
      </c>
      <c r="BD26">
        <v>7664300</v>
      </c>
      <c r="BF26" s="1">
        <v>42922</v>
      </c>
      <c r="BG26">
        <v>56700</v>
      </c>
      <c r="BI26" s="1">
        <v>42962</v>
      </c>
      <c r="BJ26">
        <v>57500</v>
      </c>
    </row>
    <row r="27" spans="1:62">
      <c r="A27" s="1">
        <v>43055</v>
      </c>
      <c r="B27">
        <v>78015200</v>
      </c>
      <c r="D27" s="1">
        <v>42895</v>
      </c>
      <c r="E27">
        <v>95800</v>
      </c>
      <c r="G27" s="1">
        <v>42997</v>
      </c>
      <c r="H27">
        <v>32813800</v>
      </c>
      <c r="J27" s="1">
        <v>42934</v>
      </c>
      <c r="K27">
        <v>47313100</v>
      </c>
      <c r="M27" s="1">
        <v>42969</v>
      </c>
      <c r="N27">
        <v>33779000</v>
      </c>
      <c r="P27" s="1">
        <v>43041</v>
      </c>
      <c r="Q27">
        <v>190900</v>
      </c>
      <c r="S27" s="1">
        <v>42907</v>
      </c>
      <c r="T27">
        <v>2500</v>
      </c>
      <c r="V27" s="1">
        <v>42881</v>
      </c>
      <c r="W27">
        <v>259963400</v>
      </c>
      <c r="Y27" s="1">
        <v>43035</v>
      </c>
      <c r="Z27">
        <v>23500</v>
      </c>
      <c r="AB27" s="1">
        <v>42828</v>
      </c>
      <c r="AC27">
        <v>905900</v>
      </c>
      <c r="AE27" s="1">
        <v>42908</v>
      </c>
      <c r="AF27">
        <v>926800</v>
      </c>
      <c r="AH27" s="1">
        <v>42993</v>
      </c>
      <c r="AI27">
        <v>73820248</v>
      </c>
      <c r="AK27" s="1">
        <v>43060</v>
      </c>
      <c r="AL27">
        <v>4613900</v>
      </c>
      <c r="AN27" s="1">
        <v>42787</v>
      </c>
      <c r="AO27">
        <v>26369065</v>
      </c>
      <c r="AQ27" s="1">
        <v>42825</v>
      </c>
      <c r="AR27">
        <v>2230000</v>
      </c>
      <c r="AT27" s="1">
        <v>43089</v>
      </c>
      <c r="AU27">
        <v>46183200</v>
      </c>
      <c r="AW27" s="1">
        <v>42894</v>
      </c>
      <c r="AX27">
        <v>1144500</v>
      </c>
      <c r="AZ27" s="1">
        <v>42957</v>
      </c>
      <c r="BA27">
        <v>1351000</v>
      </c>
      <c r="BC27" s="1">
        <v>43066</v>
      </c>
      <c r="BD27">
        <v>8208700</v>
      </c>
      <c r="BF27" s="1">
        <v>42923</v>
      </c>
      <c r="BG27">
        <v>50100</v>
      </c>
      <c r="BI27" s="1">
        <v>42963</v>
      </c>
      <c r="BJ27">
        <v>57100</v>
      </c>
    </row>
    <row r="28" spans="1:62">
      <c r="A28" s="1">
        <v>43056</v>
      </c>
      <c r="B28">
        <v>114054700</v>
      </c>
      <c r="D28" s="1">
        <v>42898</v>
      </c>
      <c r="E28">
        <v>280300</v>
      </c>
      <c r="G28" s="1">
        <v>42998</v>
      </c>
      <c r="H28">
        <v>76154100</v>
      </c>
      <c r="J28" s="1">
        <v>42935</v>
      </c>
      <c r="K28">
        <v>40622900</v>
      </c>
      <c r="M28" s="1">
        <v>42970</v>
      </c>
      <c r="N28">
        <v>4827200</v>
      </c>
      <c r="P28" s="1">
        <v>43042</v>
      </c>
      <c r="Q28">
        <v>442400</v>
      </c>
      <c r="S28" s="1">
        <v>42919</v>
      </c>
      <c r="T28">
        <v>100</v>
      </c>
      <c r="V28" s="1">
        <v>42884</v>
      </c>
      <c r="W28">
        <v>180865300</v>
      </c>
      <c r="Y28" s="1">
        <v>43038</v>
      </c>
      <c r="Z28">
        <v>16100</v>
      </c>
      <c r="AB28" s="1">
        <v>42829</v>
      </c>
      <c r="AC28">
        <v>10221100</v>
      </c>
      <c r="AE28" s="1">
        <v>42919</v>
      </c>
      <c r="AF28">
        <v>456200</v>
      </c>
      <c r="AH28" s="1">
        <v>42996</v>
      </c>
      <c r="AI28">
        <v>50326149</v>
      </c>
      <c r="AK28" s="1">
        <v>43061</v>
      </c>
      <c r="AL28">
        <v>4202000</v>
      </c>
      <c r="AN28" s="1">
        <v>42788</v>
      </c>
      <c r="AO28">
        <v>58905328</v>
      </c>
      <c r="AQ28" s="1">
        <v>42828</v>
      </c>
      <c r="AR28">
        <v>8730700</v>
      </c>
      <c r="AT28" s="1">
        <v>43090</v>
      </c>
      <c r="AU28">
        <v>59619100</v>
      </c>
      <c r="AW28" s="1">
        <v>42895</v>
      </c>
      <c r="AX28">
        <v>1198400</v>
      </c>
      <c r="AZ28" s="1">
        <v>42958</v>
      </c>
      <c r="BA28">
        <v>1527900</v>
      </c>
      <c r="BC28" s="1">
        <v>43067</v>
      </c>
      <c r="BD28">
        <v>8238600</v>
      </c>
      <c r="BF28" s="1">
        <v>42926</v>
      </c>
      <c r="BG28">
        <v>10500</v>
      </c>
      <c r="BI28" s="1">
        <v>42965</v>
      </c>
      <c r="BJ28">
        <v>125200</v>
      </c>
    </row>
    <row r="29" spans="1:62">
      <c r="A29" s="1">
        <v>43059</v>
      </c>
      <c r="B29">
        <v>92309000</v>
      </c>
      <c r="D29" s="1">
        <v>42899</v>
      </c>
      <c r="E29">
        <v>1782500</v>
      </c>
      <c r="G29" s="1">
        <v>43000</v>
      </c>
      <c r="H29">
        <v>44165800</v>
      </c>
      <c r="J29" s="1">
        <v>42936</v>
      </c>
      <c r="K29">
        <v>19301500</v>
      </c>
      <c r="M29" s="1">
        <v>42971</v>
      </c>
      <c r="N29">
        <v>1156600</v>
      </c>
      <c r="P29" s="1">
        <v>43045</v>
      </c>
      <c r="Q29">
        <v>1837600</v>
      </c>
      <c r="S29" s="1">
        <v>42948</v>
      </c>
      <c r="T29">
        <v>3200</v>
      </c>
      <c r="V29" s="1">
        <v>42885</v>
      </c>
      <c r="W29">
        <v>228951500</v>
      </c>
      <c r="Y29" s="1">
        <v>43039</v>
      </c>
      <c r="Z29">
        <v>255500</v>
      </c>
      <c r="AB29" s="1">
        <v>42830</v>
      </c>
      <c r="AC29">
        <v>1625300</v>
      </c>
      <c r="AE29" s="1">
        <v>42920</v>
      </c>
      <c r="AF29">
        <v>191200</v>
      </c>
      <c r="AH29" s="1">
        <v>42997</v>
      </c>
      <c r="AI29">
        <v>136357657</v>
      </c>
      <c r="AK29" s="1">
        <v>43062</v>
      </c>
      <c r="AL29">
        <v>4324400</v>
      </c>
      <c r="AN29" s="1">
        <v>42789</v>
      </c>
      <c r="AO29">
        <v>62757963</v>
      </c>
      <c r="AQ29" s="1">
        <v>42829</v>
      </c>
      <c r="AR29">
        <v>14248900</v>
      </c>
      <c r="AT29" s="1">
        <v>43091</v>
      </c>
      <c r="AU29">
        <v>25920200</v>
      </c>
      <c r="AW29" s="1">
        <v>42898</v>
      </c>
      <c r="AX29">
        <v>1171600</v>
      </c>
      <c r="AZ29" s="1">
        <v>42961</v>
      </c>
      <c r="BA29">
        <v>698400</v>
      </c>
      <c r="BC29" s="1">
        <v>43068</v>
      </c>
      <c r="BD29">
        <v>10441700</v>
      </c>
      <c r="BF29" s="1">
        <v>42927</v>
      </c>
      <c r="BG29">
        <v>103400</v>
      </c>
      <c r="BI29" s="1">
        <v>42968</v>
      </c>
      <c r="BJ29">
        <v>97000</v>
      </c>
    </row>
    <row r="30" spans="1:62">
      <c r="A30" s="1">
        <v>43060</v>
      </c>
      <c r="B30">
        <v>109824700</v>
      </c>
      <c r="D30" s="1">
        <v>42900</v>
      </c>
      <c r="E30">
        <v>8950700</v>
      </c>
      <c r="G30" s="1">
        <v>43003</v>
      </c>
      <c r="H30">
        <v>27522900</v>
      </c>
      <c r="J30" s="1">
        <v>42937</v>
      </c>
      <c r="K30">
        <v>22206600</v>
      </c>
      <c r="M30" s="1">
        <v>42972</v>
      </c>
      <c r="N30">
        <v>1434200</v>
      </c>
      <c r="P30" s="1">
        <v>43046</v>
      </c>
      <c r="Q30">
        <v>7430200</v>
      </c>
      <c r="S30" s="1">
        <v>42961</v>
      </c>
      <c r="T30">
        <v>13000</v>
      </c>
      <c r="V30" s="1">
        <v>42886</v>
      </c>
      <c r="W30">
        <v>137633100</v>
      </c>
      <c r="Y30" s="1">
        <v>43040</v>
      </c>
      <c r="Z30">
        <v>112900</v>
      </c>
      <c r="AB30" s="1">
        <v>42831</v>
      </c>
      <c r="AC30">
        <v>561700</v>
      </c>
      <c r="AE30" s="1">
        <v>42921</v>
      </c>
      <c r="AF30">
        <v>92900</v>
      </c>
      <c r="AH30" s="1">
        <v>42998</v>
      </c>
      <c r="AI30">
        <v>202096682</v>
      </c>
      <c r="AK30" s="1">
        <v>43063</v>
      </c>
      <c r="AL30">
        <v>4084900</v>
      </c>
      <c r="AN30" s="1">
        <v>42790</v>
      </c>
      <c r="AO30">
        <v>57459815</v>
      </c>
      <c r="AQ30" s="1">
        <v>42830</v>
      </c>
      <c r="AR30">
        <v>2329400</v>
      </c>
      <c r="AT30" s="1">
        <v>43096</v>
      </c>
      <c r="AU30">
        <v>20194800</v>
      </c>
      <c r="AW30" s="1">
        <v>42899</v>
      </c>
      <c r="AX30">
        <v>1199100</v>
      </c>
      <c r="AZ30" s="1">
        <v>42962</v>
      </c>
      <c r="BA30">
        <v>2120100</v>
      </c>
      <c r="BC30" s="1">
        <v>43069</v>
      </c>
      <c r="BD30">
        <v>6670200</v>
      </c>
      <c r="BF30" s="1">
        <v>42928</v>
      </c>
      <c r="BG30">
        <v>43800</v>
      </c>
      <c r="BI30" s="1">
        <v>42969</v>
      </c>
      <c r="BJ30">
        <v>116100</v>
      </c>
    </row>
    <row r="31" spans="1:62">
      <c r="A31" s="1">
        <v>43061</v>
      </c>
      <c r="B31">
        <v>147637500</v>
      </c>
      <c r="D31" s="1">
        <v>42901</v>
      </c>
      <c r="E31">
        <v>3848200</v>
      </c>
      <c r="G31" s="1">
        <v>43004</v>
      </c>
      <c r="H31">
        <v>47042700</v>
      </c>
      <c r="J31" s="1">
        <v>42940</v>
      </c>
      <c r="K31">
        <v>18687100</v>
      </c>
      <c r="M31" s="1">
        <v>42975</v>
      </c>
      <c r="N31">
        <v>22715100</v>
      </c>
      <c r="P31" s="1">
        <v>43047</v>
      </c>
      <c r="Q31">
        <v>1191200</v>
      </c>
      <c r="S31" s="1">
        <v>42962</v>
      </c>
      <c r="T31">
        <v>100</v>
      </c>
      <c r="V31" s="1">
        <v>42888</v>
      </c>
      <c r="W31">
        <v>228045500</v>
      </c>
      <c r="Y31" s="1">
        <v>43041</v>
      </c>
      <c r="Z31">
        <v>42900</v>
      </c>
      <c r="AB31" s="1">
        <v>42832</v>
      </c>
      <c r="AC31">
        <v>1552400</v>
      </c>
      <c r="AE31" s="1">
        <v>42922</v>
      </c>
      <c r="AF31">
        <v>96400</v>
      </c>
      <c r="AH31" s="1">
        <v>43000</v>
      </c>
      <c r="AI31">
        <v>138344825</v>
      </c>
      <c r="AK31" s="1">
        <v>43066</v>
      </c>
      <c r="AL31">
        <v>4539600</v>
      </c>
      <c r="AN31" s="1">
        <v>42793</v>
      </c>
      <c r="AO31">
        <v>128973411</v>
      </c>
      <c r="AQ31" s="1">
        <v>42831</v>
      </c>
      <c r="AR31">
        <v>2433400</v>
      </c>
      <c r="AT31" s="1">
        <v>43097</v>
      </c>
      <c r="AU31">
        <v>13912700</v>
      </c>
      <c r="AW31" s="1">
        <v>42900</v>
      </c>
      <c r="AX31">
        <v>1683800</v>
      </c>
      <c r="AZ31" s="1">
        <v>42963</v>
      </c>
      <c r="BA31">
        <v>469500</v>
      </c>
      <c r="BC31" s="1">
        <v>43073</v>
      </c>
      <c r="BD31">
        <v>8428000</v>
      </c>
      <c r="BF31" s="1">
        <v>42929</v>
      </c>
      <c r="BG31">
        <v>371800</v>
      </c>
      <c r="BI31" s="1">
        <v>42970</v>
      </c>
      <c r="BJ31">
        <v>83400</v>
      </c>
    </row>
    <row r="32" spans="1:62">
      <c r="A32" s="1">
        <v>43062</v>
      </c>
      <c r="B32">
        <v>49703700</v>
      </c>
      <c r="D32" s="1">
        <v>42902</v>
      </c>
      <c r="E32">
        <v>2019300</v>
      </c>
      <c r="G32" s="1">
        <v>43005</v>
      </c>
      <c r="H32">
        <v>60907100</v>
      </c>
      <c r="J32" s="1">
        <v>42941</v>
      </c>
      <c r="K32">
        <v>31131000</v>
      </c>
      <c r="M32" s="1">
        <v>42976</v>
      </c>
      <c r="N32">
        <v>10904600</v>
      </c>
      <c r="P32" s="1">
        <v>43048</v>
      </c>
      <c r="Q32">
        <v>2510500</v>
      </c>
      <c r="S32" s="1">
        <v>42971</v>
      </c>
      <c r="T32">
        <v>400</v>
      </c>
      <c r="V32" s="1">
        <v>42891</v>
      </c>
      <c r="W32">
        <v>310007900</v>
      </c>
      <c r="Y32" s="1">
        <v>43042</v>
      </c>
      <c r="Z32">
        <v>43300</v>
      </c>
      <c r="AB32" s="1">
        <v>42835</v>
      </c>
      <c r="AC32">
        <v>1215900</v>
      </c>
      <c r="AE32" s="1">
        <v>42923</v>
      </c>
      <c r="AF32">
        <v>282700</v>
      </c>
      <c r="AH32" s="1">
        <v>43003</v>
      </c>
      <c r="AI32">
        <v>82896891</v>
      </c>
      <c r="AK32" s="1">
        <v>43067</v>
      </c>
      <c r="AL32">
        <v>4522000</v>
      </c>
      <c r="AN32" s="1">
        <v>42794</v>
      </c>
      <c r="AO32">
        <v>577681195</v>
      </c>
      <c r="AQ32" s="1">
        <v>42832</v>
      </c>
      <c r="AR32">
        <v>10674600</v>
      </c>
      <c r="AT32" s="1">
        <v>43098</v>
      </c>
      <c r="AU32">
        <v>16900100</v>
      </c>
      <c r="AW32" s="1">
        <v>42901</v>
      </c>
      <c r="AX32">
        <v>1439800</v>
      </c>
      <c r="AZ32" s="1">
        <v>42965</v>
      </c>
      <c r="BA32">
        <v>1072900</v>
      </c>
      <c r="BC32" s="1">
        <v>43074</v>
      </c>
      <c r="BD32">
        <v>6483800</v>
      </c>
      <c r="BF32" s="1">
        <v>42930</v>
      </c>
      <c r="BG32">
        <v>11500</v>
      </c>
      <c r="BI32" s="1">
        <v>42971</v>
      </c>
      <c r="BJ32">
        <v>4350600</v>
      </c>
    </row>
    <row r="33" spans="1:62">
      <c r="A33" s="1">
        <v>43063</v>
      </c>
      <c r="B33">
        <v>82715200</v>
      </c>
      <c r="D33" s="1">
        <v>42905</v>
      </c>
      <c r="E33">
        <v>4561900</v>
      </c>
      <c r="G33" s="1">
        <v>43006</v>
      </c>
      <c r="H33">
        <v>28024800</v>
      </c>
      <c r="J33" s="1">
        <v>42942</v>
      </c>
      <c r="K33">
        <v>42955600</v>
      </c>
      <c r="M33" s="1">
        <v>42977</v>
      </c>
      <c r="N33">
        <v>1008400</v>
      </c>
      <c r="P33" s="1">
        <v>43049</v>
      </c>
      <c r="Q33">
        <v>730500</v>
      </c>
      <c r="S33" s="1">
        <v>42972</v>
      </c>
      <c r="T33">
        <v>24000</v>
      </c>
      <c r="V33" s="1">
        <v>42892</v>
      </c>
      <c r="W33">
        <v>244318700</v>
      </c>
      <c r="Y33" s="1">
        <v>43045</v>
      </c>
      <c r="Z33">
        <v>33000</v>
      </c>
      <c r="AB33" s="1">
        <v>42836</v>
      </c>
      <c r="AC33">
        <v>706600</v>
      </c>
      <c r="AE33" s="1">
        <v>42926</v>
      </c>
      <c r="AF33">
        <v>51900</v>
      </c>
      <c r="AH33" s="1">
        <v>43004</v>
      </c>
      <c r="AI33">
        <v>189905900</v>
      </c>
      <c r="AK33" s="1">
        <v>43068</v>
      </c>
      <c r="AL33">
        <v>5606100</v>
      </c>
      <c r="AN33" s="1">
        <v>42795</v>
      </c>
      <c r="AO33">
        <v>295409299</v>
      </c>
      <c r="AQ33" s="1">
        <v>42835</v>
      </c>
      <c r="AR33">
        <v>15892400</v>
      </c>
      <c r="AT33" s="1">
        <v>43102</v>
      </c>
      <c r="AU33">
        <v>22905300</v>
      </c>
      <c r="AW33" s="1">
        <v>42902</v>
      </c>
      <c r="AX33">
        <v>1280800</v>
      </c>
      <c r="AZ33" s="1">
        <v>42968</v>
      </c>
      <c r="BA33">
        <v>1056700</v>
      </c>
      <c r="BC33" s="1">
        <v>43075</v>
      </c>
      <c r="BD33">
        <v>5220600</v>
      </c>
      <c r="BF33" s="1">
        <v>42933</v>
      </c>
      <c r="BG33">
        <v>146500</v>
      </c>
      <c r="BI33" s="1">
        <v>42972</v>
      </c>
      <c r="BJ33">
        <v>406800</v>
      </c>
    </row>
    <row r="34" spans="1:62">
      <c r="A34" s="1">
        <v>43066</v>
      </c>
      <c r="B34">
        <v>106455100</v>
      </c>
      <c r="D34" s="1">
        <v>42906</v>
      </c>
      <c r="E34">
        <v>13495700</v>
      </c>
      <c r="G34" s="1">
        <v>43007</v>
      </c>
      <c r="H34">
        <v>87859600</v>
      </c>
      <c r="J34" s="1">
        <v>42943</v>
      </c>
      <c r="K34">
        <v>19588100</v>
      </c>
      <c r="M34" s="1">
        <v>42978</v>
      </c>
      <c r="N34">
        <v>1410500</v>
      </c>
      <c r="P34" s="1">
        <v>43052</v>
      </c>
      <c r="Q34">
        <v>3149500</v>
      </c>
      <c r="S34" s="1">
        <v>42975</v>
      </c>
      <c r="T34">
        <v>100</v>
      </c>
      <c r="V34" s="1">
        <v>42893</v>
      </c>
      <c r="W34">
        <v>229321600</v>
      </c>
      <c r="Y34" s="1">
        <v>43046</v>
      </c>
      <c r="Z34">
        <v>36700</v>
      </c>
      <c r="AB34" s="1">
        <v>42837</v>
      </c>
      <c r="AC34">
        <v>145900</v>
      </c>
      <c r="AE34" s="1">
        <v>42927</v>
      </c>
      <c r="AF34">
        <v>293600</v>
      </c>
      <c r="AH34" s="1">
        <v>43005</v>
      </c>
      <c r="AI34">
        <v>124169546</v>
      </c>
      <c r="AK34" s="1">
        <v>43069</v>
      </c>
      <c r="AL34">
        <v>4484400</v>
      </c>
      <c r="AN34" s="1">
        <v>42796</v>
      </c>
      <c r="AO34">
        <v>170328548</v>
      </c>
      <c r="AQ34" s="1">
        <v>42836</v>
      </c>
      <c r="AR34">
        <v>8855500</v>
      </c>
      <c r="AT34" s="1">
        <v>43103</v>
      </c>
      <c r="AU34">
        <v>29528800</v>
      </c>
      <c r="AW34" s="1">
        <v>42905</v>
      </c>
      <c r="AX34">
        <v>1453800</v>
      </c>
      <c r="AZ34" s="1">
        <v>42969</v>
      </c>
      <c r="BA34">
        <v>597000</v>
      </c>
      <c r="BC34" s="1">
        <v>43076</v>
      </c>
      <c r="BD34">
        <v>6798500</v>
      </c>
      <c r="BF34" s="1">
        <v>42934</v>
      </c>
      <c r="BG34">
        <v>300</v>
      </c>
      <c r="BI34" s="1">
        <v>42975</v>
      </c>
      <c r="BJ34">
        <v>805900</v>
      </c>
    </row>
    <row r="35" spans="1:62">
      <c r="A35" s="1">
        <v>43067</v>
      </c>
      <c r="B35">
        <v>137567700</v>
      </c>
      <c r="D35" s="1">
        <v>42907</v>
      </c>
      <c r="E35">
        <v>264900</v>
      </c>
      <c r="G35" s="1">
        <v>43010</v>
      </c>
      <c r="H35">
        <v>20795400</v>
      </c>
      <c r="J35" s="1">
        <v>42944</v>
      </c>
      <c r="K35">
        <v>34985400</v>
      </c>
      <c r="M35" s="1">
        <v>42982</v>
      </c>
      <c r="N35">
        <v>360900</v>
      </c>
      <c r="P35" s="1">
        <v>43053</v>
      </c>
      <c r="Q35">
        <v>3334800</v>
      </c>
      <c r="S35" s="1">
        <v>42977</v>
      </c>
      <c r="T35">
        <v>6900</v>
      </c>
      <c r="V35" s="1">
        <v>42894</v>
      </c>
      <c r="W35">
        <v>164685000</v>
      </c>
      <c r="Y35" s="1">
        <v>43047</v>
      </c>
      <c r="Z35">
        <v>15700</v>
      </c>
      <c r="AB35" s="1">
        <v>42838</v>
      </c>
      <c r="AC35">
        <v>470400</v>
      </c>
      <c r="AE35" s="1">
        <v>42928</v>
      </c>
      <c r="AF35">
        <v>310300</v>
      </c>
      <c r="AH35" s="1">
        <v>43006</v>
      </c>
      <c r="AI35">
        <v>104217069</v>
      </c>
      <c r="AK35" s="1">
        <v>43073</v>
      </c>
      <c r="AL35">
        <v>4274400</v>
      </c>
      <c r="AN35" s="1">
        <v>42797</v>
      </c>
      <c r="AO35">
        <v>44233656</v>
      </c>
      <c r="AQ35" s="1">
        <v>42837</v>
      </c>
      <c r="AR35">
        <v>6286000</v>
      </c>
      <c r="AT35" s="1">
        <v>43104</v>
      </c>
      <c r="AU35">
        <v>31256700</v>
      </c>
      <c r="AW35" s="1">
        <v>42906</v>
      </c>
      <c r="AX35">
        <v>1246100</v>
      </c>
      <c r="AZ35" s="1">
        <v>42970</v>
      </c>
      <c r="BA35">
        <v>2662100</v>
      </c>
      <c r="BC35" s="1">
        <v>43077</v>
      </c>
      <c r="BD35">
        <v>4875900</v>
      </c>
      <c r="BF35" s="1">
        <v>42935</v>
      </c>
      <c r="BG35">
        <v>113700</v>
      </c>
      <c r="BI35" s="1">
        <v>42976</v>
      </c>
      <c r="BJ35">
        <v>337500</v>
      </c>
    </row>
    <row r="36" spans="1:62">
      <c r="A36" s="1">
        <v>43068</v>
      </c>
      <c r="B36">
        <v>103889000</v>
      </c>
      <c r="D36" s="1">
        <v>42908</v>
      </c>
      <c r="E36">
        <v>36700</v>
      </c>
      <c r="G36" s="1">
        <v>43011</v>
      </c>
      <c r="H36">
        <v>29826700</v>
      </c>
      <c r="J36" s="1">
        <v>42947</v>
      </c>
      <c r="K36">
        <v>35202500</v>
      </c>
      <c r="M36" s="1">
        <v>42983</v>
      </c>
      <c r="N36">
        <v>220600</v>
      </c>
      <c r="P36" s="1">
        <v>43054</v>
      </c>
      <c r="Q36">
        <v>6178000</v>
      </c>
      <c r="S36" s="1">
        <v>42992</v>
      </c>
      <c r="T36">
        <v>100</v>
      </c>
      <c r="V36" s="1">
        <v>42895</v>
      </c>
      <c r="W36">
        <v>241515800</v>
      </c>
      <c r="Y36" s="1">
        <v>43048</v>
      </c>
      <c r="Z36">
        <v>19700</v>
      </c>
      <c r="AB36" s="1">
        <v>42842</v>
      </c>
      <c r="AC36">
        <v>723700</v>
      </c>
      <c r="AE36" s="1">
        <v>42929</v>
      </c>
      <c r="AF36">
        <v>212400</v>
      </c>
      <c r="AH36" s="1">
        <v>43007</v>
      </c>
      <c r="AI36">
        <v>74336433</v>
      </c>
      <c r="AK36" s="1">
        <v>43074</v>
      </c>
      <c r="AL36">
        <v>4798400</v>
      </c>
      <c r="AN36" s="1">
        <v>42800</v>
      </c>
      <c r="AO36">
        <v>30694499</v>
      </c>
      <c r="AQ36" s="1">
        <v>42838</v>
      </c>
      <c r="AR36">
        <v>1113600</v>
      </c>
      <c r="AT36" s="1">
        <v>43105</v>
      </c>
      <c r="AU36">
        <v>63472900</v>
      </c>
      <c r="AW36" s="1">
        <v>42907</v>
      </c>
      <c r="AX36">
        <v>1523900</v>
      </c>
      <c r="AZ36" s="1">
        <v>42971</v>
      </c>
      <c r="BA36">
        <v>791300</v>
      </c>
      <c r="BC36" s="1">
        <v>43080</v>
      </c>
      <c r="BD36">
        <v>4200400</v>
      </c>
      <c r="BF36" s="1">
        <v>42936</v>
      </c>
      <c r="BG36">
        <v>14600</v>
      </c>
      <c r="BI36" s="1">
        <v>42977</v>
      </c>
      <c r="BJ36">
        <v>453600</v>
      </c>
    </row>
    <row r="37" spans="1:62">
      <c r="A37" s="1">
        <v>43069</v>
      </c>
      <c r="B37">
        <v>201668800</v>
      </c>
      <c r="D37" s="1">
        <v>42919</v>
      </c>
      <c r="E37">
        <v>169300</v>
      </c>
      <c r="G37" s="1">
        <v>43012</v>
      </c>
      <c r="H37">
        <v>21820900</v>
      </c>
      <c r="J37" s="1">
        <v>42948</v>
      </c>
      <c r="K37">
        <v>56824500</v>
      </c>
      <c r="M37" s="1">
        <v>42984</v>
      </c>
      <c r="N37">
        <v>9768700</v>
      </c>
      <c r="P37" s="1">
        <v>43055</v>
      </c>
      <c r="Q37">
        <v>2577500</v>
      </c>
      <c r="S37" s="1">
        <v>43000</v>
      </c>
      <c r="T37">
        <v>100</v>
      </c>
      <c r="V37" s="1">
        <v>42898</v>
      </c>
      <c r="W37">
        <v>218567900</v>
      </c>
      <c r="Y37" s="1">
        <v>43049</v>
      </c>
      <c r="Z37">
        <v>56500</v>
      </c>
      <c r="AB37" s="1">
        <v>42843</v>
      </c>
      <c r="AC37">
        <v>365100</v>
      </c>
      <c r="AE37" s="1">
        <v>42930</v>
      </c>
      <c r="AF37">
        <v>1132000</v>
      </c>
      <c r="AH37" s="1">
        <v>43010</v>
      </c>
      <c r="AI37">
        <v>62154555</v>
      </c>
      <c r="AK37" s="1">
        <v>43075</v>
      </c>
      <c r="AL37">
        <v>4485000</v>
      </c>
      <c r="AN37" s="1">
        <v>42801</v>
      </c>
      <c r="AO37">
        <v>55079510</v>
      </c>
      <c r="AQ37" s="1">
        <v>42842</v>
      </c>
      <c r="AR37">
        <v>3764300</v>
      </c>
      <c r="AT37" s="1">
        <v>43108</v>
      </c>
      <c r="AU37">
        <v>38304300</v>
      </c>
      <c r="AW37" s="1">
        <v>42908</v>
      </c>
      <c r="AX37">
        <v>1322100</v>
      </c>
      <c r="AZ37" s="1">
        <v>42972</v>
      </c>
      <c r="BA37">
        <v>1471900</v>
      </c>
      <c r="BC37" s="1">
        <v>43081</v>
      </c>
      <c r="BD37">
        <v>4764700</v>
      </c>
      <c r="BF37" s="1">
        <v>42937</v>
      </c>
      <c r="BG37">
        <v>27900</v>
      </c>
      <c r="BI37" s="1">
        <v>42978</v>
      </c>
      <c r="BJ37">
        <v>192400</v>
      </c>
    </row>
    <row r="38" spans="1:62">
      <c r="A38" s="1">
        <v>43073</v>
      </c>
      <c r="B38">
        <v>133236100</v>
      </c>
      <c r="D38" s="1">
        <v>42920</v>
      </c>
      <c r="E38">
        <v>203400</v>
      </c>
      <c r="G38" s="1">
        <v>43013</v>
      </c>
      <c r="H38">
        <v>38959000</v>
      </c>
      <c r="J38" s="1">
        <v>42949</v>
      </c>
      <c r="K38">
        <v>33724200</v>
      </c>
      <c r="M38" s="1">
        <v>42985</v>
      </c>
      <c r="N38">
        <v>108000</v>
      </c>
      <c r="P38" s="1">
        <v>43056</v>
      </c>
      <c r="Q38">
        <v>102345700</v>
      </c>
      <c r="S38" s="1">
        <v>43004</v>
      </c>
      <c r="T38">
        <v>24600</v>
      </c>
      <c r="V38" s="1">
        <v>42899</v>
      </c>
      <c r="W38">
        <v>149009600</v>
      </c>
      <c r="Y38" s="1">
        <v>43052</v>
      </c>
      <c r="Z38">
        <v>7300</v>
      </c>
      <c r="AB38" s="1">
        <v>42845</v>
      </c>
      <c r="AC38">
        <v>447400</v>
      </c>
      <c r="AE38" s="1">
        <v>42933</v>
      </c>
      <c r="AF38">
        <v>100100</v>
      </c>
      <c r="AH38" s="1">
        <v>43011</v>
      </c>
      <c r="AI38">
        <v>107039170</v>
      </c>
      <c r="AK38" s="1">
        <v>43076</v>
      </c>
      <c r="AL38">
        <v>4191300</v>
      </c>
      <c r="AN38" s="1">
        <v>42802</v>
      </c>
      <c r="AO38">
        <v>78065437</v>
      </c>
      <c r="AQ38" s="1">
        <v>42843</v>
      </c>
      <c r="AR38">
        <v>2396700</v>
      </c>
      <c r="AT38" s="1">
        <v>43109</v>
      </c>
      <c r="AU38">
        <v>50899300</v>
      </c>
      <c r="AW38" s="1">
        <v>42919</v>
      </c>
      <c r="AX38">
        <v>1432800</v>
      </c>
      <c r="AZ38" s="1">
        <v>42975</v>
      </c>
      <c r="BA38">
        <v>2040600</v>
      </c>
      <c r="BC38" s="1">
        <v>43082</v>
      </c>
      <c r="BD38">
        <v>3857900</v>
      </c>
      <c r="BF38" s="1">
        <v>42940</v>
      </c>
      <c r="BG38">
        <v>89200</v>
      </c>
      <c r="BI38" s="1">
        <v>42982</v>
      </c>
      <c r="BJ38">
        <v>1264400</v>
      </c>
    </row>
    <row r="39" spans="1:62">
      <c r="A39" s="1">
        <v>43074</v>
      </c>
      <c r="B39">
        <v>65374200</v>
      </c>
      <c r="D39" s="1">
        <v>42921</v>
      </c>
      <c r="E39">
        <v>20500</v>
      </c>
      <c r="G39" s="1">
        <v>43014</v>
      </c>
      <c r="H39">
        <v>11235600</v>
      </c>
      <c r="J39" s="1">
        <v>42950</v>
      </c>
      <c r="K39">
        <v>72061100</v>
      </c>
      <c r="M39" s="1">
        <v>42986</v>
      </c>
      <c r="N39">
        <v>1089000</v>
      </c>
      <c r="P39" s="1">
        <v>43059</v>
      </c>
      <c r="Q39">
        <v>16152500</v>
      </c>
      <c r="S39" s="1">
        <v>43013</v>
      </c>
      <c r="T39">
        <v>42500</v>
      </c>
      <c r="V39" s="1">
        <v>42900</v>
      </c>
      <c r="W39">
        <v>233810600</v>
      </c>
      <c r="Y39" s="1">
        <v>43053</v>
      </c>
      <c r="Z39">
        <v>26100</v>
      </c>
      <c r="AB39" s="1">
        <v>42846</v>
      </c>
      <c r="AC39">
        <v>263800</v>
      </c>
      <c r="AE39" s="1">
        <v>42934</v>
      </c>
      <c r="AF39">
        <v>624900</v>
      </c>
      <c r="AH39" s="1">
        <v>43012</v>
      </c>
      <c r="AI39">
        <v>43387367</v>
      </c>
      <c r="AK39" s="1">
        <v>43077</v>
      </c>
      <c r="AL39">
        <v>5013400</v>
      </c>
      <c r="AN39" s="1">
        <v>42803</v>
      </c>
      <c r="AO39">
        <v>32960531</v>
      </c>
      <c r="AQ39" s="1">
        <v>42845</v>
      </c>
      <c r="AR39">
        <v>2941700</v>
      </c>
      <c r="AT39" s="1">
        <v>43110</v>
      </c>
      <c r="AU39">
        <v>24974300</v>
      </c>
      <c r="AW39" s="1">
        <v>42920</v>
      </c>
      <c r="AX39">
        <v>1026500</v>
      </c>
      <c r="AZ39" s="1">
        <v>42976</v>
      </c>
      <c r="BA39">
        <v>1070800</v>
      </c>
      <c r="BC39" s="1">
        <v>43083</v>
      </c>
      <c r="BD39">
        <v>8511300</v>
      </c>
      <c r="BF39" s="1">
        <v>42941</v>
      </c>
      <c r="BG39">
        <v>145500</v>
      </c>
      <c r="BI39" s="1">
        <v>42983</v>
      </c>
      <c r="BJ39">
        <v>188000</v>
      </c>
    </row>
    <row r="40" spans="1:62">
      <c r="A40" s="1">
        <v>43075</v>
      </c>
      <c r="B40">
        <v>166654900</v>
      </c>
      <c r="D40" s="1">
        <v>42922</v>
      </c>
      <c r="E40">
        <v>3950100</v>
      </c>
      <c r="G40" s="1">
        <v>43017</v>
      </c>
      <c r="H40">
        <v>10514300</v>
      </c>
      <c r="J40" s="1">
        <v>42951</v>
      </c>
      <c r="K40">
        <v>30845200</v>
      </c>
      <c r="M40" s="1">
        <v>42989</v>
      </c>
      <c r="N40">
        <v>9723200</v>
      </c>
      <c r="P40" s="1">
        <v>43060</v>
      </c>
      <c r="Q40">
        <v>8291100</v>
      </c>
      <c r="S40" s="1">
        <v>43014</v>
      </c>
      <c r="T40">
        <v>18900</v>
      </c>
      <c r="V40" s="1">
        <v>42901</v>
      </c>
      <c r="W40">
        <v>234597600</v>
      </c>
      <c r="Y40" s="1">
        <v>43054</v>
      </c>
      <c r="Z40">
        <v>29500</v>
      </c>
      <c r="AB40" s="1">
        <v>42850</v>
      </c>
      <c r="AC40">
        <v>192900</v>
      </c>
      <c r="AE40" s="1">
        <v>42935</v>
      </c>
      <c r="AF40">
        <v>101100</v>
      </c>
      <c r="AH40" s="1">
        <v>43013</v>
      </c>
      <c r="AI40">
        <v>54749448</v>
      </c>
      <c r="AK40" s="1">
        <v>43080</v>
      </c>
      <c r="AL40">
        <v>4568000</v>
      </c>
      <c r="AN40" s="1">
        <v>42804</v>
      </c>
      <c r="AO40">
        <v>33313054</v>
      </c>
      <c r="AQ40" s="1">
        <v>42846</v>
      </c>
      <c r="AR40">
        <v>2155200</v>
      </c>
      <c r="AT40" s="1">
        <v>43111</v>
      </c>
      <c r="AU40">
        <v>50492000</v>
      </c>
      <c r="AW40" s="1">
        <v>42921</v>
      </c>
      <c r="AX40">
        <v>1231600</v>
      </c>
      <c r="AZ40" s="1">
        <v>42977</v>
      </c>
      <c r="BA40">
        <v>713100</v>
      </c>
      <c r="BC40" s="1">
        <v>43084</v>
      </c>
      <c r="BD40">
        <v>10397300</v>
      </c>
      <c r="BF40" s="1">
        <v>42942</v>
      </c>
      <c r="BG40">
        <v>102100</v>
      </c>
      <c r="BI40" s="1">
        <v>42984</v>
      </c>
      <c r="BJ40">
        <v>1049800</v>
      </c>
    </row>
    <row r="41" spans="1:62">
      <c r="A41" s="1">
        <v>43076</v>
      </c>
      <c r="B41">
        <v>57218100</v>
      </c>
      <c r="D41" s="1">
        <v>42923</v>
      </c>
      <c r="E41">
        <v>1224400</v>
      </c>
      <c r="G41" s="1">
        <v>43018</v>
      </c>
      <c r="H41">
        <v>26580600</v>
      </c>
      <c r="J41" s="1">
        <v>42954</v>
      </c>
      <c r="K41">
        <v>25456400</v>
      </c>
      <c r="M41" s="1">
        <v>42990</v>
      </c>
      <c r="N41">
        <v>856200</v>
      </c>
      <c r="P41" s="1">
        <v>43061</v>
      </c>
      <c r="Q41">
        <v>54820700</v>
      </c>
      <c r="S41" s="1">
        <v>43024</v>
      </c>
      <c r="T41">
        <v>100</v>
      </c>
      <c r="V41" s="1">
        <v>42902</v>
      </c>
      <c r="W41">
        <v>150264800</v>
      </c>
      <c r="Y41" s="1">
        <v>43055</v>
      </c>
      <c r="Z41">
        <v>100</v>
      </c>
      <c r="AB41" s="1">
        <v>42851</v>
      </c>
      <c r="AC41">
        <v>510800</v>
      </c>
      <c r="AE41" s="1">
        <v>42936</v>
      </c>
      <c r="AF41">
        <v>785700</v>
      </c>
      <c r="AH41" s="1">
        <v>43014</v>
      </c>
      <c r="AI41">
        <v>59468011</v>
      </c>
      <c r="AK41" s="1">
        <v>43081</v>
      </c>
      <c r="AL41">
        <v>4455300</v>
      </c>
      <c r="AN41" s="1">
        <v>42807</v>
      </c>
      <c r="AO41">
        <v>43126856</v>
      </c>
      <c r="AQ41" s="1">
        <v>42850</v>
      </c>
      <c r="AR41">
        <v>1569600</v>
      </c>
      <c r="AT41" s="1">
        <v>43112</v>
      </c>
      <c r="AU41">
        <v>31830300</v>
      </c>
      <c r="AW41" s="1">
        <v>42922</v>
      </c>
      <c r="AX41">
        <v>1265300</v>
      </c>
      <c r="AZ41" s="1">
        <v>42978</v>
      </c>
      <c r="BA41">
        <v>978600</v>
      </c>
      <c r="BC41" s="1">
        <v>43087</v>
      </c>
      <c r="BD41">
        <v>8506700</v>
      </c>
      <c r="BF41" s="1">
        <v>42943</v>
      </c>
      <c r="BG41">
        <v>189600</v>
      </c>
      <c r="BI41" s="1">
        <v>42985</v>
      </c>
      <c r="BJ41">
        <v>721100</v>
      </c>
    </row>
    <row r="42" spans="1:62">
      <c r="A42" s="1">
        <v>43077</v>
      </c>
      <c r="B42">
        <v>65653200</v>
      </c>
      <c r="D42" s="1">
        <v>42926</v>
      </c>
      <c r="E42">
        <v>1000100</v>
      </c>
      <c r="G42" s="1">
        <v>43019</v>
      </c>
      <c r="H42">
        <v>58794200</v>
      </c>
      <c r="J42" s="1">
        <v>42955</v>
      </c>
      <c r="K42">
        <v>29164100</v>
      </c>
      <c r="M42" s="1">
        <v>42991</v>
      </c>
      <c r="N42">
        <v>42748000</v>
      </c>
      <c r="P42" s="1">
        <v>43062</v>
      </c>
      <c r="Q42">
        <v>87896500</v>
      </c>
      <c r="S42" s="1">
        <v>43031</v>
      </c>
      <c r="T42">
        <v>19300</v>
      </c>
      <c r="V42" s="1">
        <v>42905</v>
      </c>
      <c r="W42">
        <v>223623200</v>
      </c>
      <c r="Y42" s="1">
        <v>43056</v>
      </c>
      <c r="Z42">
        <v>100</v>
      </c>
      <c r="AB42" s="1">
        <v>42852</v>
      </c>
      <c r="AC42">
        <v>489500</v>
      </c>
      <c r="AE42" s="1">
        <v>42937</v>
      </c>
      <c r="AF42">
        <v>247400</v>
      </c>
      <c r="AH42" s="1">
        <v>43017</v>
      </c>
      <c r="AI42">
        <v>36810960</v>
      </c>
      <c r="AK42" s="1">
        <v>43082</v>
      </c>
      <c r="AL42">
        <v>4384500</v>
      </c>
      <c r="AN42" s="1">
        <v>42808</v>
      </c>
      <c r="AO42">
        <v>31018904</v>
      </c>
      <c r="AQ42" s="1">
        <v>42851</v>
      </c>
      <c r="AR42">
        <v>410100</v>
      </c>
      <c r="AT42" s="1">
        <v>43115</v>
      </c>
      <c r="AU42">
        <v>33808600</v>
      </c>
      <c r="AW42" s="1">
        <v>42923</v>
      </c>
      <c r="AX42">
        <v>1459600</v>
      </c>
      <c r="AZ42" s="1">
        <v>42982</v>
      </c>
      <c r="BA42">
        <v>653800</v>
      </c>
      <c r="BC42" s="1">
        <v>43088</v>
      </c>
      <c r="BD42">
        <v>5967700</v>
      </c>
      <c r="BF42" s="1">
        <v>42944</v>
      </c>
      <c r="BG42">
        <v>36100</v>
      </c>
      <c r="BI42" s="1">
        <v>42986</v>
      </c>
      <c r="BJ42">
        <v>27200</v>
      </c>
    </row>
    <row r="43" spans="1:62">
      <c r="A43" s="1">
        <v>43080</v>
      </c>
      <c r="B43">
        <v>66901400</v>
      </c>
      <c r="D43" s="1">
        <v>42927</v>
      </c>
      <c r="E43">
        <v>463300</v>
      </c>
      <c r="G43" s="1">
        <v>43020</v>
      </c>
      <c r="H43">
        <v>83789200</v>
      </c>
      <c r="J43" s="1">
        <v>42956</v>
      </c>
      <c r="K43">
        <v>45686100</v>
      </c>
      <c r="M43" s="1">
        <v>42992</v>
      </c>
      <c r="N43">
        <v>39158000</v>
      </c>
      <c r="P43" s="1">
        <v>43063</v>
      </c>
      <c r="Q43">
        <v>41208900</v>
      </c>
      <c r="S43" s="1">
        <v>43032</v>
      </c>
      <c r="T43">
        <v>31900</v>
      </c>
      <c r="V43" s="1">
        <v>42906</v>
      </c>
      <c r="W43">
        <v>281551300</v>
      </c>
      <c r="Y43" s="1">
        <v>43059</v>
      </c>
      <c r="Z43">
        <v>290400</v>
      </c>
      <c r="AB43" s="1">
        <v>42853</v>
      </c>
      <c r="AC43">
        <v>236300</v>
      </c>
      <c r="AE43" s="1">
        <v>42940</v>
      </c>
      <c r="AF43">
        <v>760300</v>
      </c>
      <c r="AH43" s="1">
        <v>43018</v>
      </c>
      <c r="AI43">
        <v>47345676</v>
      </c>
      <c r="AK43" s="1">
        <v>43083</v>
      </c>
      <c r="AL43">
        <v>4312100</v>
      </c>
      <c r="AN43" s="1">
        <v>42809</v>
      </c>
      <c r="AO43">
        <v>18003979</v>
      </c>
      <c r="AQ43" s="1">
        <v>42852</v>
      </c>
      <c r="AR43">
        <v>1210400</v>
      </c>
      <c r="AT43" s="1">
        <v>43116</v>
      </c>
      <c r="AU43">
        <v>29814600</v>
      </c>
      <c r="AW43" s="1">
        <v>42926</v>
      </c>
      <c r="AX43">
        <v>803700</v>
      </c>
      <c r="AZ43" s="1">
        <v>42983</v>
      </c>
      <c r="BA43">
        <v>1340400</v>
      </c>
      <c r="BC43" s="1">
        <v>43089</v>
      </c>
      <c r="BD43">
        <v>6904700</v>
      </c>
      <c r="BF43" s="1">
        <v>42947</v>
      </c>
      <c r="BG43">
        <v>1100</v>
      </c>
      <c r="BI43" s="1">
        <v>42989</v>
      </c>
      <c r="BJ43">
        <v>137600</v>
      </c>
    </row>
    <row r="44" spans="1:62">
      <c r="A44" s="1"/>
    </row>
    <row r="45" spans="1:62">
      <c r="A45" s="23" t="s">
        <v>99</v>
      </c>
      <c r="B45" s="24">
        <f>AVERAGE(B3:B22)</f>
        <v>109615650</v>
      </c>
      <c r="C45" s="25"/>
      <c r="D45" s="23" t="s">
        <v>99</v>
      </c>
      <c r="E45" s="24">
        <f>AVERAGE(E3:E22)</f>
        <v>3048050</v>
      </c>
      <c r="F45" s="25"/>
      <c r="G45" s="23" t="s">
        <v>99</v>
      </c>
      <c r="H45" s="24">
        <f>AVERAGE(H3:H22)</f>
        <v>32116960</v>
      </c>
      <c r="I45" s="25"/>
      <c r="J45" s="23" t="s">
        <v>99</v>
      </c>
      <c r="K45" s="24">
        <f>AVERAGE(K3:K22)</f>
        <v>36570160</v>
      </c>
      <c r="L45" s="25"/>
      <c r="M45" s="23" t="s">
        <v>99</v>
      </c>
      <c r="N45" s="24">
        <f>AVERAGE(N3:N22)</f>
        <v>442120</v>
      </c>
      <c r="O45" s="25"/>
      <c r="P45" s="23" t="s">
        <v>99</v>
      </c>
      <c r="Q45" s="24">
        <f>AVERAGE(Q3:Q22)</f>
        <v>298700</v>
      </c>
      <c r="R45" s="25"/>
      <c r="S45" s="23" t="s">
        <v>99</v>
      </c>
      <c r="T45" s="24">
        <f>AVERAGE(T3:T22)</f>
        <v>19625</v>
      </c>
      <c r="U45" s="25"/>
      <c r="V45" s="23" t="s">
        <v>99</v>
      </c>
      <c r="W45" s="24">
        <f>AVERAGE(W3:W22)</f>
        <v>176345700</v>
      </c>
      <c r="X45" s="25"/>
      <c r="Y45" s="23" t="s">
        <v>99</v>
      </c>
      <c r="Z45" s="24">
        <f>AVERAGE(Z3:Z22)</f>
        <v>196000</v>
      </c>
      <c r="AA45" s="25"/>
      <c r="AB45" s="23" t="s">
        <v>99</v>
      </c>
      <c r="AC45" s="24">
        <f>AVERAGE(AC3:AC22)</f>
        <v>971925</v>
      </c>
      <c r="AD45" s="25"/>
      <c r="AE45" s="23" t="s">
        <v>99</v>
      </c>
      <c r="AF45" s="24">
        <f>AVERAGE(AF3:AF22)</f>
        <v>244300</v>
      </c>
      <c r="AG45" s="25"/>
      <c r="AH45" s="23" t="s">
        <v>99</v>
      </c>
      <c r="AI45" s="24">
        <f>AVERAGE(AI3:AI22)</f>
        <v>50107143.450000003</v>
      </c>
      <c r="AJ45" s="25"/>
      <c r="AK45" s="23" t="s">
        <v>99</v>
      </c>
      <c r="AL45" s="24">
        <f>AVERAGE(AL3:AL22)</f>
        <v>6754200</v>
      </c>
      <c r="AM45" s="25"/>
      <c r="AN45" s="23" t="s">
        <v>99</v>
      </c>
      <c r="AO45" s="24">
        <f>AVERAGE(AO3:AO22)</f>
        <v>34888789.649999999</v>
      </c>
      <c r="AP45" s="25"/>
      <c r="AQ45" s="23" t="s">
        <v>99</v>
      </c>
      <c r="AR45" s="24">
        <f>AVERAGE(AR3:AR22)</f>
        <v>11216265</v>
      </c>
      <c r="AT45" s="23" t="s">
        <v>99</v>
      </c>
      <c r="AU45" s="24">
        <f>AVERAGE(AU3:AU22)</f>
        <v>17064925</v>
      </c>
      <c r="AW45" s="23" t="s">
        <v>99</v>
      </c>
      <c r="AX45" s="24">
        <f>AVERAGE(AX3:AX22)</f>
        <v>1251450</v>
      </c>
      <c r="AZ45" s="23" t="s">
        <v>99</v>
      </c>
      <c r="BA45" s="24">
        <f>AVERAGE(BA3:BA22)</f>
        <v>1332400</v>
      </c>
      <c r="BC45" s="23" t="s">
        <v>99</v>
      </c>
      <c r="BD45" s="24">
        <f>AVERAGE(BD3:BD22)</f>
        <v>9856475</v>
      </c>
      <c r="BF45" s="23" t="s">
        <v>99</v>
      </c>
      <c r="BG45" s="24">
        <f>AVERAGE(BG3:BG22)</f>
        <v>348350</v>
      </c>
      <c r="BI45" s="23" t="s">
        <v>99</v>
      </c>
      <c r="BJ45" s="24">
        <f>AVERAGE(BJ3:BJ22)</f>
        <v>761560</v>
      </c>
    </row>
    <row r="46" spans="1:62">
      <c r="A46" s="23" t="s">
        <v>100</v>
      </c>
      <c r="B46" s="24">
        <f>MEDIAN(B3:B22)</f>
        <v>110470750</v>
      </c>
      <c r="C46" s="25"/>
      <c r="D46" s="23" t="s">
        <v>100</v>
      </c>
      <c r="E46" s="24">
        <f>MEDIAN(E3:E22)</f>
        <v>328500</v>
      </c>
      <c r="F46" s="25"/>
      <c r="G46" s="23" t="s">
        <v>100</v>
      </c>
      <c r="H46" s="24">
        <f>MEDIAN(H3:H22)</f>
        <v>26226300</v>
      </c>
      <c r="I46" s="25"/>
      <c r="J46" s="23" t="s">
        <v>100</v>
      </c>
      <c r="K46" s="24">
        <f>MEDIAN(K3:K22)</f>
        <v>35040000</v>
      </c>
      <c r="L46" s="25"/>
      <c r="M46" s="23" t="s">
        <v>100</v>
      </c>
      <c r="N46" s="24">
        <f>MEDIAN(N3:N22)</f>
        <v>50000</v>
      </c>
      <c r="O46" s="25"/>
      <c r="P46" s="23" t="s">
        <v>100</v>
      </c>
      <c r="Q46" s="24">
        <f>MEDIAN(Q3:Q22)</f>
        <v>85500</v>
      </c>
      <c r="R46" s="25"/>
      <c r="S46" s="23" t="s">
        <v>100</v>
      </c>
      <c r="T46" s="24">
        <f>MEDIAN(T3:T22)</f>
        <v>8000</v>
      </c>
      <c r="U46" s="25"/>
      <c r="V46" s="23" t="s">
        <v>100</v>
      </c>
      <c r="W46" s="24">
        <f>MEDIAN(W3:W22)</f>
        <v>153382500</v>
      </c>
      <c r="X46" s="25"/>
      <c r="Y46" s="23" t="s">
        <v>100</v>
      </c>
      <c r="Z46" s="24">
        <f>MEDIAN(Z3:Z22)</f>
        <v>129500</v>
      </c>
      <c r="AA46" s="25"/>
      <c r="AB46" s="23" t="s">
        <v>100</v>
      </c>
      <c r="AC46" s="24">
        <f>MEDIAN(AC3:AC22)</f>
        <v>639500</v>
      </c>
      <c r="AD46" s="25"/>
      <c r="AE46" s="23" t="s">
        <v>100</v>
      </c>
      <c r="AF46" s="24">
        <f>MEDIAN(AF3:AF22)</f>
        <v>2000</v>
      </c>
      <c r="AG46" s="25"/>
      <c r="AH46" s="23" t="s">
        <v>100</v>
      </c>
      <c r="AI46" s="24">
        <f>MEDIAN(AI3:AI22)</f>
        <v>55482435</v>
      </c>
      <c r="AJ46" s="25"/>
      <c r="AK46" s="23" t="s">
        <v>100</v>
      </c>
      <c r="AL46" s="24">
        <f>MEDIAN(AL3:AL22)</f>
        <v>5949750</v>
      </c>
      <c r="AM46" s="25"/>
      <c r="AN46" s="23" t="s">
        <v>100</v>
      </c>
      <c r="AO46" s="24">
        <f>MEDIAN(AO3:AO22)</f>
        <v>36664972</v>
      </c>
      <c r="AP46" s="25"/>
      <c r="AQ46" s="23" t="s">
        <v>100</v>
      </c>
      <c r="AR46" s="24">
        <f>MEDIAN(AR3:AR22)</f>
        <v>5815950</v>
      </c>
      <c r="AT46" s="23" t="s">
        <v>100</v>
      </c>
      <c r="AU46" s="24">
        <f>MEDIAN(AU3:AU22)</f>
        <v>13166750</v>
      </c>
      <c r="AW46" s="23" t="s">
        <v>100</v>
      </c>
      <c r="AX46" s="24">
        <f>MEDIAN(AX3:AX22)</f>
        <v>1193500</v>
      </c>
      <c r="AZ46" s="23" t="s">
        <v>100</v>
      </c>
      <c r="BA46" s="24">
        <f>MEDIAN(BA3:BA22)</f>
        <v>777000</v>
      </c>
      <c r="BC46" s="23" t="s">
        <v>100</v>
      </c>
      <c r="BD46" s="24">
        <f>MEDIAN(BD3:BD22)</f>
        <v>9518750</v>
      </c>
      <c r="BF46" s="23" t="s">
        <v>100</v>
      </c>
      <c r="BG46" s="24">
        <f>MEDIAN(BG3:BG22)</f>
        <v>352250</v>
      </c>
      <c r="BI46" s="23" t="s">
        <v>100</v>
      </c>
      <c r="BJ46" s="24">
        <f>MEDIAN(BJ3:BJ22)</f>
        <v>641200</v>
      </c>
    </row>
    <row r="47" spans="1:62">
      <c r="A47" s="23" t="s">
        <v>101</v>
      </c>
      <c r="B47" s="24">
        <f>STDEV(B3:B22)</f>
        <v>40151674.873337552</v>
      </c>
      <c r="C47" s="25"/>
      <c r="D47" s="23" t="s">
        <v>101</v>
      </c>
      <c r="E47" s="24">
        <f>STDEV(E3:E22)</f>
        <v>5316837.7866923865</v>
      </c>
      <c r="F47" s="25"/>
      <c r="G47" s="23" t="s">
        <v>101</v>
      </c>
      <c r="H47" s="24">
        <f>STDEV(H3:H22)</f>
        <v>15287376.482451478</v>
      </c>
      <c r="I47" s="25"/>
      <c r="J47" s="23" t="s">
        <v>101</v>
      </c>
      <c r="K47" s="24">
        <f>STDEV(K3:K22)</f>
        <v>12818586.25304432</v>
      </c>
      <c r="L47" s="25"/>
      <c r="M47" s="23" t="s">
        <v>101</v>
      </c>
      <c r="N47" s="24">
        <f>STDEV(N3:N22)</f>
        <v>716161.4296114794</v>
      </c>
      <c r="O47" s="25"/>
      <c r="P47" s="23" t="s">
        <v>101</v>
      </c>
      <c r="Q47" s="24">
        <f>STDEV(Q3:Q22)</f>
        <v>476142.18354118592</v>
      </c>
      <c r="R47" s="25"/>
      <c r="S47" s="23" t="s">
        <v>101</v>
      </c>
      <c r="T47" s="24">
        <f>STDEV(T3:T22)</f>
        <v>30013.100209917109</v>
      </c>
      <c r="U47" s="25"/>
      <c r="V47" s="23" t="s">
        <v>101</v>
      </c>
      <c r="W47" s="24">
        <f>STDEV(W3:W22)</f>
        <v>77625598.24269855</v>
      </c>
      <c r="X47" s="25"/>
      <c r="Y47" s="23" t="s">
        <v>101</v>
      </c>
      <c r="Z47" s="24">
        <f>STDEV(Z3:Z22)</f>
        <v>190143.04864330019</v>
      </c>
      <c r="AA47" s="25"/>
      <c r="AB47" s="23" t="s">
        <v>101</v>
      </c>
      <c r="AC47" s="24">
        <f>STDEV(AC3:AC22)</f>
        <v>1169498.9398861108</v>
      </c>
      <c r="AD47" s="25"/>
      <c r="AE47" s="23" t="s">
        <v>101</v>
      </c>
      <c r="AF47" s="24">
        <f>STDEV(AF3:AF22)</f>
        <v>708820.15386578545</v>
      </c>
      <c r="AG47" s="25"/>
      <c r="AH47" s="23" t="s">
        <v>101</v>
      </c>
      <c r="AI47" s="24">
        <f>STDEV(AI3:AI22)</f>
        <v>30536699.915576298</v>
      </c>
      <c r="AJ47" s="25"/>
      <c r="AK47" s="23" t="s">
        <v>101</v>
      </c>
      <c r="AL47" s="24">
        <f>STDEV(AL3:AL22)</f>
        <v>2242475.666710672</v>
      </c>
      <c r="AM47" s="25"/>
      <c r="AN47" s="23" t="s">
        <v>101</v>
      </c>
      <c r="AO47" s="24">
        <f>STDEV(AO3:AO22)</f>
        <v>17742520.344199304</v>
      </c>
      <c r="AP47" s="25"/>
      <c r="AQ47" s="23" t="s">
        <v>101</v>
      </c>
      <c r="AR47" s="24">
        <f>STDEV(AR3:AR22)</f>
        <v>16764290.032223256</v>
      </c>
      <c r="AT47" s="23" t="s">
        <v>101</v>
      </c>
      <c r="AU47" s="24">
        <f>STDEV(AU3:AU22)</f>
        <v>10959061.472103445</v>
      </c>
      <c r="AW47" s="23" t="s">
        <v>101</v>
      </c>
      <c r="AX47" s="24">
        <f>STDEV(AX3:AX22)</f>
        <v>219789.42673673626</v>
      </c>
      <c r="AZ47" s="23" t="s">
        <v>101</v>
      </c>
      <c r="BA47" s="24">
        <f>STDEV(BA3:BA22)</f>
        <v>1742946.7606689299</v>
      </c>
      <c r="BC47" s="23" t="s">
        <v>101</v>
      </c>
      <c r="BD47" s="24">
        <f>STDEV(BD3:BD22)</f>
        <v>1663005.526425289</v>
      </c>
      <c r="BF47" s="23" t="s">
        <v>101</v>
      </c>
      <c r="BG47" s="24">
        <f>STDEV(BG3:BG22)</f>
        <v>203796.86093342013</v>
      </c>
      <c r="BI47" s="23" t="s">
        <v>101</v>
      </c>
      <c r="BJ47" s="24">
        <f>STDEV(BJ3:BJ22)</f>
        <v>762494.49792665453</v>
      </c>
    </row>
    <row r="48" spans="1:62">
      <c r="A48" s="23" t="s">
        <v>102</v>
      </c>
      <c r="B48" s="24">
        <f>MAX(B3:B22)</f>
        <v>198185500</v>
      </c>
      <c r="C48" s="25"/>
      <c r="D48" s="23" t="s">
        <v>102</v>
      </c>
      <c r="E48" s="24">
        <f>MAX(E3:E22)</f>
        <v>18932000</v>
      </c>
      <c r="F48" s="25"/>
      <c r="G48" s="23" t="s">
        <v>102</v>
      </c>
      <c r="H48" s="24">
        <f>MAX(H3:H22)</f>
        <v>71707200</v>
      </c>
      <c r="I48" s="25"/>
      <c r="J48" s="23" t="s">
        <v>102</v>
      </c>
      <c r="K48" s="24">
        <f>MAX(K3:K22)</f>
        <v>73935400</v>
      </c>
      <c r="L48" s="25"/>
      <c r="M48" s="23" t="s">
        <v>102</v>
      </c>
      <c r="N48" s="24">
        <f>MAX(N3:N22)</f>
        <v>2665600</v>
      </c>
      <c r="O48" s="25"/>
      <c r="P48" s="23" t="s">
        <v>102</v>
      </c>
      <c r="Q48" s="24">
        <f>MAX(Q3:Q22)</f>
        <v>1785000</v>
      </c>
      <c r="R48" s="25"/>
      <c r="S48" s="23" t="s">
        <v>102</v>
      </c>
      <c r="T48" s="24">
        <f>MAX(T3:T22)</f>
        <v>130000</v>
      </c>
      <c r="U48" s="25"/>
      <c r="V48" s="23" t="s">
        <v>102</v>
      </c>
      <c r="W48" s="24">
        <f>MAX(W3:W22)</f>
        <v>349782000</v>
      </c>
      <c r="X48" s="25"/>
      <c r="Y48" s="23" t="s">
        <v>102</v>
      </c>
      <c r="Z48" s="24">
        <f>MAX(Z3:Z22)</f>
        <v>731600</v>
      </c>
      <c r="AA48" s="25"/>
      <c r="AB48" s="23" t="s">
        <v>102</v>
      </c>
      <c r="AC48" s="24">
        <f>MAX(AC3:AC22)</f>
        <v>4495500</v>
      </c>
      <c r="AD48" s="25"/>
      <c r="AE48" s="23" t="s">
        <v>102</v>
      </c>
      <c r="AF48" s="24">
        <f>MAX(AF3:AF22)</f>
        <v>3022000</v>
      </c>
      <c r="AG48" s="25"/>
      <c r="AH48" s="23" t="s">
        <v>102</v>
      </c>
      <c r="AI48" s="24">
        <f>MAX(AI3:AI22)</f>
        <v>139523547</v>
      </c>
      <c r="AJ48" s="25"/>
      <c r="AK48" s="23" t="s">
        <v>102</v>
      </c>
      <c r="AL48" s="24">
        <f>MAX(AL3:AL22)</f>
        <v>15472500</v>
      </c>
      <c r="AM48" s="25"/>
      <c r="AN48" s="23" t="s">
        <v>102</v>
      </c>
      <c r="AO48" s="24">
        <f>MAX(AO3:AO22)</f>
        <v>84561843</v>
      </c>
      <c r="AP48" s="25"/>
      <c r="AQ48" s="23" t="s">
        <v>102</v>
      </c>
      <c r="AR48" s="24">
        <f>MAX(AR3:AR22)</f>
        <v>76825500</v>
      </c>
      <c r="AT48" s="23" t="s">
        <v>102</v>
      </c>
      <c r="AU48" s="24">
        <f>MAX(AU3:AU22)</f>
        <v>50945500</v>
      </c>
      <c r="AW48" s="23" t="s">
        <v>102</v>
      </c>
      <c r="AX48" s="24">
        <f>MAX(AX3:AX22)</f>
        <v>1665500</v>
      </c>
      <c r="AZ48" s="23" t="s">
        <v>102</v>
      </c>
      <c r="BA48" s="24">
        <f>MAX(BA3:BA22)</f>
        <v>7754000</v>
      </c>
      <c r="BC48" s="23" t="s">
        <v>102</v>
      </c>
      <c r="BD48" s="24">
        <f>MAX(BD3:BD22)</f>
        <v>13006500</v>
      </c>
      <c r="BF48" s="23" t="s">
        <v>102</v>
      </c>
      <c r="BG48" s="24">
        <f>MAX(BG3:BG22)</f>
        <v>656500</v>
      </c>
      <c r="BI48" s="23" t="s">
        <v>102</v>
      </c>
      <c r="BJ48" s="24">
        <f>MAX(BJ3:BJ22)</f>
        <v>3002400</v>
      </c>
    </row>
    <row r="49" spans="1:62">
      <c r="A49" s="23" t="s">
        <v>103</v>
      </c>
      <c r="B49" s="24">
        <f>MIN(B3:B22)</f>
        <v>48605000</v>
      </c>
      <c r="C49" s="25"/>
      <c r="D49" s="23" t="s">
        <v>103</v>
      </c>
      <c r="E49" s="24">
        <f>MIN(E3:E22)</f>
        <v>3000</v>
      </c>
      <c r="F49" s="25"/>
      <c r="G49" s="23" t="s">
        <v>103</v>
      </c>
      <c r="H49" s="24">
        <f>MIN(H3:H22)</f>
        <v>7703800</v>
      </c>
      <c r="I49" s="25"/>
      <c r="J49" s="23" t="s">
        <v>103</v>
      </c>
      <c r="K49" s="24">
        <f>MIN(K3:K22)</f>
        <v>17346200</v>
      </c>
      <c r="L49" s="25"/>
      <c r="M49" s="23" t="s">
        <v>103</v>
      </c>
      <c r="N49" s="24">
        <f>MIN(N3:N22)</f>
        <v>800</v>
      </c>
      <c r="O49" s="25"/>
      <c r="P49" s="23" t="s">
        <v>103</v>
      </c>
      <c r="Q49" s="24">
        <f>MIN(Q3:Q22)</f>
        <v>1000</v>
      </c>
      <c r="R49" s="25"/>
      <c r="S49" s="23" t="s">
        <v>103</v>
      </c>
      <c r="T49" s="24">
        <f>MIN(T3:T22)</f>
        <v>1000</v>
      </c>
      <c r="U49" s="25"/>
      <c r="V49" s="23" t="s">
        <v>103</v>
      </c>
      <c r="W49" s="24">
        <f>MIN(W3:W22)</f>
        <v>79604000</v>
      </c>
      <c r="X49" s="25"/>
      <c r="Y49" s="23" t="s">
        <v>103</v>
      </c>
      <c r="Z49" s="24">
        <f>MIN(Z3:Z22)</f>
        <v>8400</v>
      </c>
      <c r="AA49" s="25"/>
      <c r="AB49" s="23" t="s">
        <v>103</v>
      </c>
      <c r="AC49" s="24">
        <f>MIN(AC3:AC22)</f>
        <v>41000</v>
      </c>
      <c r="AD49" s="25"/>
      <c r="AE49" s="23" t="s">
        <v>103</v>
      </c>
      <c r="AF49" s="24">
        <f>MIN(AF3:AF22)</f>
        <v>2000</v>
      </c>
      <c r="AG49" s="25"/>
      <c r="AH49" s="23" t="s">
        <v>103</v>
      </c>
      <c r="AI49" s="24">
        <f>MIN(AI3:AI22)</f>
        <v>13529435</v>
      </c>
      <c r="AJ49" s="25"/>
      <c r="AK49" s="23" t="s">
        <v>103</v>
      </c>
      <c r="AL49" s="24">
        <f>MIN(AL3:AL22)</f>
        <v>5498000</v>
      </c>
      <c r="AM49" s="25"/>
      <c r="AN49" s="23" t="s">
        <v>103</v>
      </c>
      <c r="AO49" s="24">
        <f>MIN(AO3:AO22)</f>
        <v>11997582</v>
      </c>
      <c r="AP49" s="25"/>
      <c r="AQ49" s="23" t="s">
        <v>103</v>
      </c>
      <c r="AR49" s="24">
        <f>MIN(AR3:AR22)</f>
        <v>1437200</v>
      </c>
      <c r="AT49" s="23" t="s">
        <v>103</v>
      </c>
      <c r="AU49" s="24">
        <f>MIN(AU3:AU22)</f>
        <v>6401500</v>
      </c>
      <c r="AW49" s="23" t="s">
        <v>103</v>
      </c>
      <c r="AX49" s="24">
        <f>MIN(AX3:AX22)</f>
        <v>1022500</v>
      </c>
      <c r="AZ49" s="23" t="s">
        <v>103</v>
      </c>
      <c r="BA49" s="24">
        <f>MIN(BA3:BA22)</f>
        <v>210000</v>
      </c>
      <c r="BC49" s="23" t="s">
        <v>103</v>
      </c>
      <c r="BD49" s="24">
        <f>MIN(BD3:BD22)</f>
        <v>7285500</v>
      </c>
      <c r="BF49" s="23" t="s">
        <v>103</v>
      </c>
      <c r="BG49" s="24">
        <f>MIN(BG3:BG22)</f>
        <v>92000</v>
      </c>
      <c r="BI49" s="23" t="s">
        <v>103</v>
      </c>
      <c r="BJ49" s="24">
        <f>MIN(BJ3:BJ22)</f>
        <v>4800</v>
      </c>
    </row>
    <row r="50" spans="1:62">
      <c r="A50" s="26"/>
      <c r="B50" s="27"/>
      <c r="C50" s="25"/>
      <c r="D50" s="26"/>
      <c r="E50" s="27"/>
      <c r="F50" s="25"/>
      <c r="G50" s="26"/>
      <c r="H50" s="27"/>
      <c r="I50" s="25"/>
      <c r="J50" s="26"/>
      <c r="K50" s="27"/>
      <c r="L50" s="25"/>
      <c r="M50" s="26"/>
      <c r="N50" s="27"/>
      <c r="O50" s="25"/>
      <c r="P50" s="26"/>
      <c r="Q50" s="27"/>
      <c r="R50" s="25"/>
      <c r="S50" s="26"/>
      <c r="T50" s="27"/>
      <c r="U50" s="25"/>
      <c r="V50" s="26"/>
      <c r="W50" s="27"/>
      <c r="X50" s="25"/>
      <c r="Y50" s="26"/>
      <c r="Z50" s="27"/>
      <c r="AA50" s="25"/>
      <c r="AB50" s="26"/>
      <c r="AC50" s="27"/>
      <c r="AD50" s="25"/>
      <c r="AE50" s="26"/>
      <c r="AF50" s="27"/>
      <c r="AG50" s="25"/>
      <c r="AH50" s="26"/>
      <c r="AI50" s="27"/>
      <c r="AJ50" s="25"/>
      <c r="AK50" s="26"/>
      <c r="AL50" s="27"/>
      <c r="AM50" s="25"/>
      <c r="AN50" s="26"/>
      <c r="AO50" s="27"/>
      <c r="AP50" s="25"/>
      <c r="AQ50" s="26"/>
      <c r="AR50" s="27"/>
      <c r="AT50" s="26"/>
      <c r="AU50" s="27"/>
      <c r="AW50" s="26"/>
      <c r="AX50" s="27"/>
      <c r="AZ50" s="26"/>
      <c r="BA50" s="27"/>
      <c r="BC50" s="26"/>
      <c r="BD50" s="27"/>
      <c r="BF50" s="26"/>
      <c r="BG50" s="27"/>
      <c r="BI50" s="26"/>
      <c r="BJ50" s="27"/>
    </row>
    <row r="51" spans="1:62">
      <c r="A51" s="23" t="s">
        <v>99</v>
      </c>
      <c r="B51" s="24">
        <f>AVERAGE(B24:B43)</f>
        <v>100955080</v>
      </c>
      <c r="C51" s="25"/>
      <c r="D51" s="23" t="s">
        <v>99</v>
      </c>
      <c r="E51" s="24">
        <f>AVERAGE(E24:E43)</f>
        <v>3310625</v>
      </c>
      <c r="F51" s="25"/>
      <c r="G51" s="23" t="s">
        <v>99</v>
      </c>
      <c r="H51" s="24">
        <f>AVERAGE(H24:H43)</f>
        <v>39344510</v>
      </c>
      <c r="I51" s="25"/>
      <c r="J51" s="23" t="s">
        <v>99</v>
      </c>
      <c r="K51" s="24">
        <f>AVERAGE(K24:K43)</f>
        <v>35118800</v>
      </c>
      <c r="L51" s="25"/>
      <c r="M51" s="23" t="s">
        <v>99</v>
      </c>
      <c r="N51" s="24">
        <f>AVERAGE(N24:N43)</f>
        <v>13036880</v>
      </c>
      <c r="O51" s="25"/>
      <c r="P51" s="23" t="s">
        <v>99</v>
      </c>
      <c r="Q51" s="24">
        <f>AVERAGE(Q24:Q43)</f>
        <v>17070945</v>
      </c>
      <c r="R51" s="25"/>
      <c r="S51" s="23" t="s">
        <v>99</v>
      </c>
      <c r="T51" s="24">
        <f>AVERAGE(T24:T43)</f>
        <v>12390</v>
      </c>
      <c r="U51" s="25"/>
      <c r="V51" s="23" t="s">
        <v>99</v>
      </c>
      <c r="W51" s="24">
        <f>AVERAGE(W24:W43)</f>
        <v>215917240</v>
      </c>
      <c r="X51" s="25"/>
      <c r="Y51" s="23" t="s">
        <v>99</v>
      </c>
      <c r="Z51" s="24">
        <f>AVERAGE(Z24:Z43)</f>
        <v>63465</v>
      </c>
      <c r="AA51" s="25"/>
      <c r="AB51" s="23" t="s">
        <v>99</v>
      </c>
      <c r="AC51" s="24">
        <f>AVERAGE(AC24:AC43)</f>
        <v>1435465</v>
      </c>
      <c r="AD51" s="25"/>
      <c r="AE51" s="23" t="s">
        <v>99</v>
      </c>
      <c r="AF51" s="24">
        <f>AVERAGE(AF24:AF43)</f>
        <v>660180</v>
      </c>
      <c r="AG51" s="25"/>
      <c r="AH51" s="23" t="s">
        <v>99</v>
      </c>
      <c r="AI51" s="24">
        <f>AVERAGE(AI24:AI43)</f>
        <v>88678085.5</v>
      </c>
      <c r="AJ51" s="25"/>
      <c r="AK51" s="23" t="s">
        <v>99</v>
      </c>
      <c r="AL51" s="24">
        <f>AVERAGE(AL24:AL43)</f>
        <v>4515080</v>
      </c>
      <c r="AM51" s="25"/>
      <c r="AN51" s="23" t="s">
        <v>99</v>
      </c>
      <c r="AO51" s="24">
        <f>AVERAGE(AO24:AO43)</f>
        <v>103220400.34999999</v>
      </c>
      <c r="AP51" s="25"/>
      <c r="AQ51" s="23" t="s">
        <v>99</v>
      </c>
      <c r="AR51" s="24">
        <f>AVERAGE(AR24:AR43)</f>
        <v>4701670</v>
      </c>
      <c r="AT51" s="23" t="s">
        <v>99</v>
      </c>
      <c r="AU51" s="24">
        <f>AVERAGE(AU24:AU43)</f>
        <v>34620535</v>
      </c>
      <c r="AW51" s="23" t="s">
        <v>99</v>
      </c>
      <c r="AX51" s="24">
        <f>AVERAGE(AX24:AX43)</f>
        <v>1322340</v>
      </c>
      <c r="AZ51" s="23" t="s">
        <v>99</v>
      </c>
      <c r="BA51" s="24">
        <f>AVERAGE(BA24:BA43)</f>
        <v>1271865</v>
      </c>
      <c r="BC51" s="23" t="s">
        <v>99</v>
      </c>
      <c r="BD51" s="24">
        <f>AVERAGE(BD24:BD43)</f>
        <v>7104225</v>
      </c>
      <c r="BF51" s="23" t="s">
        <v>99</v>
      </c>
      <c r="BG51" s="24">
        <f>AVERAGE(BG24:BG43)</f>
        <v>103580</v>
      </c>
      <c r="BI51" s="23" t="s">
        <v>99</v>
      </c>
      <c r="BJ51" s="24">
        <f>AVERAGE(BJ24:BJ43)</f>
        <v>529885</v>
      </c>
    </row>
    <row r="52" spans="1:62">
      <c r="A52" s="23" t="s">
        <v>100</v>
      </c>
      <c r="B52" s="24">
        <f>MEDIAN(B24:B43)</f>
        <v>98099000</v>
      </c>
      <c r="C52" s="25"/>
      <c r="D52" s="23" t="s">
        <v>100</v>
      </c>
      <c r="E52" s="24">
        <f>MEDIAN(E24:E43)</f>
        <v>1503450</v>
      </c>
      <c r="F52" s="25"/>
      <c r="G52" s="23" t="s">
        <v>100</v>
      </c>
      <c r="H52" s="24">
        <f>MEDIAN(H24:H43)</f>
        <v>31320250</v>
      </c>
      <c r="I52" s="25"/>
      <c r="J52" s="23" t="s">
        <v>100</v>
      </c>
      <c r="K52" s="24">
        <f>MEDIAN(K24:K43)</f>
        <v>32427600</v>
      </c>
      <c r="L52" s="25"/>
      <c r="M52" s="23" t="s">
        <v>100</v>
      </c>
      <c r="N52" s="24">
        <f>MEDIAN(N24:N43)</f>
        <v>3130700</v>
      </c>
      <c r="O52" s="25"/>
      <c r="P52" s="23" t="s">
        <v>100</v>
      </c>
      <c r="Q52" s="24">
        <f>MEDIAN(Q24:Q43)</f>
        <v>2863500</v>
      </c>
      <c r="R52" s="25"/>
      <c r="S52" s="23" t="s">
        <v>100</v>
      </c>
      <c r="T52" s="24">
        <f>MEDIAN(T24:T43)</f>
        <v>7250</v>
      </c>
      <c r="U52" s="25"/>
      <c r="V52" s="23" t="s">
        <v>100</v>
      </c>
      <c r="W52" s="24">
        <f>MEDIAN(W24:W43)</f>
        <v>229136550</v>
      </c>
      <c r="X52" s="25"/>
      <c r="Y52" s="23" t="s">
        <v>100</v>
      </c>
      <c r="Z52" s="24">
        <f>MEDIAN(Z24:Z43)</f>
        <v>34300</v>
      </c>
      <c r="AA52" s="25"/>
      <c r="AB52" s="23" t="s">
        <v>100</v>
      </c>
      <c r="AC52" s="24">
        <f>MEDIAN(AC24:AC43)</f>
        <v>634150</v>
      </c>
      <c r="AD52" s="25"/>
      <c r="AE52" s="23" t="s">
        <v>100</v>
      </c>
      <c r="AF52" s="24">
        <f>MEDIAN(AF24:AF43)</f>
        <v>301950</v>
      </c>
      <c r="AG52" s="25"/>
      <c r="AH52" s="23" t="s">
        <v>100</v>
      </c>
      <c r="AI52" s="24">
        <f>MEDIAN(AI24:AI43)</f>
        <v>74078340.5</v>
      </c>
      <c r="AJ52" s="25"/>
      <c r="AK52" s="23" t="s">
        <v>100</v>
      </c>
      <c r="AL52" s="24">
        <f>MEDIAN(AL24:AL43)</f>
        <v>4484700</v>
      </c>
      <c r="AM52" s="25"/>
      <c r="AN52" s="23" t="s">
        <v>100</v>
      </c>
      <c r="AO52" s="24">
        <f>MEDIAN(AO24:AO43)</f>
        <v>56269662.5</v>
      </c>
      <c r="AP52" s="25"/>
      <c r="AQ52" s="23" t="s">
        <v>100</v>
      </c>
      <c r="AR52" s="24">
        <f>MEDIAN(AR24:AR43)</f>
        <v>2415050</v>
      </c>
      <c r="AT52" s="23" t="s">
        <v>100</v>
      </c>
      <c r="AU52" s="24">
        <f>MEDIAN(AU24:AU43)</f>
        <v>30535650</v>
      </c>
      <c r="AW52" s="23" t="s">
        <v>100</v>
      </c>
      <c r="AX52" s="24">
        <f>MEDIAN(AX24:AX43)</f>
        <v>1273050</v>
      </c>
      <c r="AZ52" s="23" t="s">
        <v>100</v>
      </c>
      <c r="BA52" s="24">
        <f>MEDIAN(BA24:BA43)</f>
        <v>1100350</v>
      </c>
      <c r="BC52" s="23" t="s">
        <v>100</v>
      </c>
      <c r="BD52" s="24">
        <f>MEDIAN(BD24:BD43)</f>
        <v>7181050</v>
      </c>
      <c r="BF52" s="23" t="s">
        <v>100</v>
      </c>
      <c r="BG52" s="24">
        <f>MEDIAN(BG24:BG43)</f>
        <v>72950</v>
      </c>
      <c r="BI52" s="23" t="s">
        <v>100</v>
      </c>
      <c r="BJ52" s="24">
        <f>MEDIAN(BJ24:BJ43)</f>
        <v>162800</v>
      </c>
    </row>
    <row r="53" spans="1:62">
      <c r="A53" s="23" t="s">
        <v>101</v>
      </c>
      <c r="B53" s="24">
        <f>STDEV(B24:B43)</f>
        <v>40377038.400603205</v>
      </c>
      <c r="C53" s="25"/>
      <c r="D53" s="23" t="s">
        <v>101</v>
      </c>
      <c r="E53" s="24">
        <f>STDEV(E24:E43)</f>
        <v>4821253.1697927713</v>
      </c>
      <c r="F53" s="25"/>
      <c r="G53" s="23" t="s">
        <v>101</v>
      </c>
      <c r="H53" s="24">
        <f>STDEV(H24:H43)</f>
        <v>23648809.023642968</v>
      </c>
      <c r="I53" s="25"/>
      <c r="J53" s="23" t="s">
        <v>101</v>
      </c>
      <c r="K53" s="24">
        <f>STDEV(K24:K43)</f>
        <v>13686208.405160053</v>
      </c>
      <c r="L53" s="25"/>
      <c r="M53" s="23" t="s">
        <v>101</v>
      </c>
      <c r="N53" s="24">
        <f>STDEV(N24:N43)</f>
        <v>17542747.194109052</v>
      </c>
      <c r="O53" s="25"/>
      <c r="P53" s="23" t="s">
        <v>101</v>
      </c>
      <c r="Q53" s="24">
        <f>STDEV(Q24:Q43)</f>
        <v>30382301.932495866</v>
      </c>
      <c r="R53" s="25"/>
      <c r="S53" s="23" t="s">
        <v>101</v>
      </c>
      <c r="T53" s="24">
        <f>STDEV(T24:T43)</f>
        <v>13305.554835243971</v>
      </c>
      <c r="U53" s="25"/>
      <c r="V53" s="23" t="s">
        <v>101</v>
      </c>
      <c r="W53" s="24">
        <f>STDEV(W24:W43)</f>
        <v>50714085.063114636</v>
      </c>
      <c r="X53" s="25"/>
      <c r="Y53" s="23" t="s">
        <v>101</v>
      </c>
      <c r="Z53" s="24">
        <f>STDEV(Z24:Z43)</f>
        <v>81273.730299784467</v>
      </c>
      <c r="AA53" s="25"/>
      <c r="AB53" s="23" t="s">
        <v>101</v>
      </c>
      <c r="AC53" s="24">
        <f>STDEV(AC24:AC43)</f>
        <v>2315743.57894983</v>
      </c>
      <c r="AD53" s="25"/>
      <c r="AE53" s="23" t="s">
        <v>101</v>
      </c>
      <c r="AF53" s="24">
        <f>STDEV(AF24:AF43)</f>
        <v>841653.65335779684</v>
      </c>
      <c r="AG53" s="25"/>
      <c r="AH53" s="23" t="s">
        <v>101</v>
      </c>
      <c r="AI53" s="24">
        <f>STDEV(AI24:AI43)</f>
        <v>47742841.104336947</v>
      </c>
      <c r="AJ53" s="25"/>
      <c r="AK53" s="23" t="s">
        <v>101</v>
      </c>
      <c r="AL53" s="24">
        <f>STDEV(AL24:AL43)</f>
        <v>343533.7133536188</v>
      </c>
      <c r="AM53" s="25"/>
      <c r="AN53" s="23" t="s">
        <v>101</v>
      </c>
      <c r="AO53" s="24">
        <f>STDEV(AO24:AO43)</f>
        <v>131848455.84878492</v>
      </c>
      <c r="AP53" s="25"/>
      <c r="AQ53" s="23" t="s">
        <v>101</v>
      </c>
      <c r="AR53" s="24">
        <f>STDEV(AR24:AR43)</f>
        <v>4549293.1766895046</v>
      </c>
      <c r="AT53" s="23" t="s">
        <v>101</v>
      </c>
      <c r="AU53" s="24">
        <f>STDEV(AU24:AU43)</f>
        <v>18497382.325452801</v>
      </c>
      <c r="AW53" s="23" t="s">
        <v>101</v>
      </c>
      <c r="AX53" s="24">
        <f>STDEV(AX24:AX43)</f>
        <v>247727.61017316027</v>
      </c>
      <c r="AZ53" s="23" t="s">
        <v>101</v>
      </c>
      <c r="BA53" s="24">
        <f>STDEV(BA24:BA43)</f>
        <v>610473.71362435888</v>
      </c>
      <c r="BC53" s="23" t="s">
        <v>101</v>
      </c>
      <c r="BD53" s="24">
        <f>STDEV(BD24:BD43)</f>
        <v>1884743.118019284</v>
      </c>
      <c r="BF53" s="23" t="s">
        <v>101</v>
      </c>
      <c r="BG53" s="24">
        <f>STDEV(BG24:BG43)</f>
        <v>108985.32300993078</v>
      </c>
      <c r="BI53" s="23" t="s">
        <v>101</v>
      </c>
      <c r="BJ53" s="24">
        <f>STDEV(BJ24:BJ43)</f>
        <v>968497.64191490773</v>
      </c>
    </row>
    <row r="54" spans="1:62">
      <c r="A54" s="23" t="s">
        <v>102</v>
      </c>
      <c r="B54" s="24">
        <f>MAX(B24:B43)</f>
        <v>201668800</v>
      </c>
      <c r="C54" s="25"/>
      <c r="D54" s="23" t="s">
        <v>102</v>
      </c>
      <c r="E54" s="24">
        <f>MAX(E24:E43)</f>
        <v>17849700</v>
      </c>
      <c r="F54" s="25"/>
      <c r="G54" s="23" t="s">
        <v>102</v>
      </c>
      <c r="H54" s="24">
        <f>MAX(H24:H43)</f>
        <v>87859600</v>
      </c>
      <c r="I54" s="25"/>
      <c r="J54" s="23" t="s">
        <v>102</v>
      </c>
      <c r="K54" s="24">
        <f>MAX(K24:K43)</f>
        <v>72061100</v>
      </c>
      <c r="L54" s="25"/>
      <c r="M54" s="23" t="s">
        <v>102</v>
      </c>
      <c r="N54" s="24">
        <f>MAX(N24:N43)</f>
        <v>59294900</v>
      </c>
      <c r="O54" s="25"/>
      <c r="P54" s="23" t="s">
        <v>102</v>
      </c>
      <c r="Q54" s="24">
        <f>MAX(Q24:Q43)</f>
        <v>102345700</v>
      </c>
      <c r="R54" s="25"/>
      <c r="S54" s="23" t="s">
        <v>102</v>
      </c>
      <c r="T54" s="24">
        <f>MAX(T24:T43)</f>
        <v>42500</v>
      </c>
      <c r="U54" s="25"/>
      <c r="V54" s="23" t="s">
        <v>102</v>
      </c>
      <c r="W54" s="24">
        <f>MAX(W24:W43)</f>
        <v>310007900</v>
      </c>
      <c r="X54" s="25"/>
      <c r="Y54" s="23" t="s">
        <v>102</v>
      </c>
      <c r="Z54" s="24">
        <f>MAX(Z24:Z43)</f>
        <v>290400</v>
      </c>
      <c r="AA54" s="25"/>
      <c r="AB54" s="23" t="s">
        <v>102</v>
      </c>
      <c r="AC54" s="24">
        <f>MAX(AC24:AC43)</f>
        <v>10221100</v>
      </c>
      <c r="AD54" s="25"/>
      <c r="AE54" s="23" t="s">
        <v>102</v>
      </c>
      <c r="AF54" s="24">
        <f>MAX(AF24:AF43)</f>
        <v>2969300</v>
      </c>
      <c r="AG54" s="25"/>
      <c r="AH54" s="23" t="s">
        <v>102</v>
      </c>
      <c r="AI54" s="24">
        <f>MAX(AI24:AI43)</f>
        <v>202096682</v>
      </c>
      <c r="AJ54" s="25"/>
      <c r="AK54" s="23" t="s">
        <v>102</v>
      </c>
      <c r="AL54" s="24">
        <f>MAX(AL24:AL43)</f>
        <v>5606100</v>
      </c>
      <c r="AM54" s="25"/>
      <c r="AN54" s="23" t="s">
        <v>102</v>
      </c>
      <c r="AO54" s="24">
        <f>MAX(AO24:AO43)</f>
        <v>577681195</v>
      </c>
      <c r="AP54" s="25"/>
      <c r="AQ54" s="23" t="s">
        <v>102</v>
      </c>
      <c r="AR54" s="24">
        <f>MAX(AR24:AR43)</f>
        <v>15892400</v>
      </c>
      <c r="AT54" s="23" t="s">
        <v>102</v>
      </c>
      <c r="AU54" s="24">
        <f>MAX(AU24:AU43)</f>
        <v>79232400</v>
      </c>
      <c r="AW54" s="23" t="s">
        <v>102</v>
      </c>
      <c r="AX54" s="24">
        <f>MAX(AX24:AX43)</f>
        <v>1918200</v>
      </c>
      <c r="AZ54" s="23" t="s">
        <v>102</v>
      </c>
      <c r="BA54" s="24">
        <f>MAX(BA24:BA43)</f>
        <v>2662100</v>
      </c>
      <c r="BC54" s="23" t="s">
        <v>102</v>
      </c>
      <c r="BD54" s="24">
        <f>MAX(BD24:BD43)</f>
        <v>10441700</v>
      </c>
      <c r="BF54" s="23" t="s">
        <v>102</v>
      </c>
      <c r="BG54" s="24">
        <f>MAX(BG24:BG43)</f>
        <v>371800</v>
      </c>
      <c r="BI54" s="23" t="s">
        <v>102</v>
      </c>
      <c r="BJ54" s="24">
        <f>MAX(BJ24:BJ43)</f>
        <v>4350600</v>
      </c>
    </row>
    <row r="55" spans="1:62">
      <c r="A55" s="23" t="s">
        <v>103</v>
      </c>
      <c r="B55" s="24">
        <f>MIN(B24:B43)</f>
        <v>49703700</v>
      </c>
      <c r="C55" s="25"/>
      <c r="D55" s="23" t="s">
        <v>103</v>
      </c>
      <c r="E55" s="24">
        <f>MIN(E24:E43)</f>
        <v>20500</v>
      </c>
      <c r="F55" s="25"/>
      <c r="G55" s="23" t="s">
        <v>103</v>
      </c>
      <c r="H55" s="24">
        <f>MIN(H24:H43)</f>
        <v>10514300</v>
      </c>
      <c r="I55" s="25"/>
      <c r="J55" s="23" t="s">
        <v>103</v>
      </c>
      <c r="K55" s="24">
        <f>MIN(K24:K43)</f>
        <v>18687100</v>
      </c>
      <c r="L55" s="25"/>
      <c r="M55" s="23" t="s">
        <v>103</v>
      </c>
      <c r="N55" s="24">
        <f>MIN(N24:N43)</f>
        <v>108000</v>
      </c>
      <c r="O55" s="25"/>
      <c r="P55" s="23" t="s">
        <v>103</v>
      </c>
      <c r="Q55" s="24">
        <f>MIN(Q24:Q43)</f>
        <v>190900</v>
      </c>
      <c r="R55" s="25"/>
      <c r="S55" s="23" t="s">
        <v>103</v>
      </c>
      <c r="T55" s="24">
        <f>MIN(T24:T43)</f>
        <v>100</v>
      </c>
      <c r="U55" s="25"/>
      <c r="V55" s="23" t="s">
        <v>103</v>
      </c>
      <c r="W55" s="24">
        <f>MIN(W24:W43)</f>
        <v>112684900</v>
      </c>
      <c r="X55" s="25"/>
      <c r="Y55" s="23" t="s">
        <v>103</v>
      </c>
      <c r="Z55" s="24">
        <f>MIN(Z24:Z43)</f>
        <v>100</v>
      </c>
      <c r="AA55" s="25"/>
      <c r="AB55" s="23" t="s">
        <v>103</v>
      </c>
      <c r="AC55" s="24">
        <f>MIN(AC24:AC43)</f>
        <v>145900</v>
      </c>
      <c r="AD55" s="25"/>
      <c r="AE55" s="23" t="s">
        <v>103</v>
      </c>
      <c r="AF55" s="24">
        <f>MIN(AF24:AF43)</f>
        <v>51900</v>
      </c>
      <c r="AG55" s="25"/>
      <c r="AH55" s="23" t="s">
        <v>103</v>
      </c>
      <c r="AI55" s="24">
        <f>MIN(AI24:AI43)</f>
        <v>36810960</v>
      </c>
      <c r="AJ55" s="25"/>
      <c r="AK55" s="23" t="s">
        <v>103</v>
      </c>
      <c r="AL55" s="24">
        <f>MIN(AL24:AL43)</f>
        <v>4084900</v>
      </c>
      <c r="AM55" s="25"/>
      <c r="AN55" s="23" t="s">
        <v>103</v>
      </c>
      <c r="AO55" s="24">
        <f>MIN(AO24:AO43)</f>
        <v>18003979</v>
      </c>
      <c r="AP55" s="25"/>
      <c r="AQ55" s="23" t="s">
        <v>103</v>
      </c>
      <c r="AR55" s="24">
        <f>MIN(AR24:AR43)</f>
        <v>410100</v>
      </c>
      <c r="AT55" s="23" t="s">
        <v>103</v>
      </c>
      <c r="AU55" s="24">
        <f>MIN(AU24:AU43)</f>
        <v>10645100</v>
      </c>
      <c r="AW55" s="23" t="s">
        <v>103</v>
      </c>
      <c r="AX55" s="24">
        <f>MIN(AX24:AX43)</f>
        <v>803700</v>
      </c>
      <c r="AZ55" s="23" t="s">
        <v>103</v>
      </c>
      <c r="BA55" s="24">
        <f>MIN(BA24:BA43)</f>
        <v>469500</v>
      </c>
      <c r="BC55" s="23" t="s">
        <v>103</v>
      </c>
      <c r="BD55" s="24">
        <f>MIN(BD24:BD43)</f>
        <v>3857900</v>
      </c>
      <c r="BF55" s="23" t="s">
        <v>103</v>
      </c>
      <c r="BG55" s="24">
        <f>MIN(BG24:BG43)</f>
        <v>300</v>
      </c>
      <c r="BI55" s="23" t="s">
        <v>103</v>
      </c>
      <c r="BJ55" s="24">
        <f>MIN(BJ24:BJ43)</f>
        <v>27200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905"/>
  <sheetViews>
    <sheetView workbookViewId="0">
      <pane ySplit="1" topLeftCell="A27" activePane="bottomLeft" state="frozen"/>
      <selection activeCell="CV1" sqref="CV1"/>
      <selection pane="bottomLeft" activeCell="EU1" sqref="EU1:HD1"/>
    </sheetView>
  </sheetViews>
  <sheetFormatPr baseColWidth="10" defaultColWidth="8.83203125" defaultRowHeight="14" x14ac:dyDescent="0"/>
  <cols>
    <col min="1" max="1" width="10.33203125" customWidth="1"/>
    <col min="2" max="2" width="10.6640625" bestFit="1" customWidth="1"/>
    <col min="4" max="4" width="12.5" customWidth="1"/>
    <col min="5" max="5" width="13.33203125" bestFit="1" customWidth="1"/>
    <col min="7" max="7" width="12.5" customWidth="1"/>
    <col min="8" max="8" width="12.5" bestFit="1" customWidth="1"/>
    <col min="10" max="10" width="10.6640625" customWidth="1"/>
    <col min="11" max="11" width="13.5" bestFit="1" customWidth="1"/>
    <col min="13" max="13" width="11.5" customWidth="1"/>
    <col min="14" max="14" width="13.1640625" bestFit="1" customWidth="1"/>
    <col min="16" max="16" width="11.33203125" customWidth="1"/>
    <col min="17" max="17" width="13.83203125" bestFit="1" customWidth="1"/>
    <col min="19" max="19" width="11" customWidth="1"/>
    <col min="20" max="20" width="13.33203125" bestFit="1" customWidth="1"/>
    <col min="22" max="22" width="11.6640625" customWidth="1"/>
    <col min="23" max="23" width="14" bestFit="1" customWidth="1"/>
    <col min="25" max="25" width="11.6640625" customWidth="1"/>
    <col min="26" max="26" width="13.5" bestFit="1" customWidth="1"/>
    <col min="28" max="28" width="10.5" customWidth="1"/>
    <col min="29" max="29" width="11.33203125" customWidth="1"/>
    <col min="31" max="31" width="10.5" customWidth="1"/>
    <col min="32" max="33" width="12.1640625" customWidth="1"/>
    <col min="34" max="34" width="10.5" customWidth="1"/>
    <col min="35" max="35" width="11" customWidth="1"/>
    <col min="36" max="36" width="11.1640625" customWidth="1"/>
    <col min="38" max="38" width="10.83203125" customWidth="1"/>
    <col min="40" max="40" width="11.83203125" customWidth="1"/>
    <col min="43" max="43" width="12.1640625" customWidth="1"/>
    <col min="46" max="46" width="12.1640625" customWidth="1"/>
    <col min="49" max="49" width="12.5" customWidth="1"/>
    <col min="52" max="52" width="12" customWidth="1"/>
    <col min="53" max="53" width="11.83203125" bestFit="1" customWidth="1"/>
    <col min="55" max="55" width="13" customWidth="1"/>
    <col min="56" max="56" width="10.6640625" customWidth="1"/>
    <col min="58" max="58" width="12.6640625" customWidth="1"/>
    <col min="61" max="61" width="11.6640625" customWidth="1"/>
    <col min="64" max="64" width="10.6640625" customWidth="1"/>
    <col min="67" max="67" width="11" bestFit="1" customWidth="1"/>
    <col min="88" max="88" width="11" customWidth="1"/>
    <col min="91" max="91" width="10.5" customWidth="1"/>
    <col min="94" max="94" width="12.1640625" customWidth="1"/>
    <col min="97" max="97" width="10.5" customWidth="1"/>
    <col min="100" max="100" width="11.5" customWidth="1"/>
    <col min="103" max="103" width="11.5" customWidth="1"/>
    <col min="106" max="106" width="11" customWidth="1"/>
    <col min="109" max="109" width="11" customWidth="1"/>
    <col min="112" max="112" width="10.5" customWidth="1"/>
    <col min="115" max="115" width="11.5" customWidth="1"/>
    <col min="118" max="118" width="10.5" customWidth="1"/>
    <col min="121" max="121" width="10.83203125" customWidth="1"/>
    <col min="124" max="124" width="11.1640625" customWidth="1"/>
    <col min="127" max="127" width="11.5" customWidth="1"/>
    <col min="130" max="130" width="11.1640625" customWidth="1"/>
    <col min="133" max="133" width="10.5" customWidth="1"/>
    <col min="136" max="136" width="10.6640625" customWidth="1"/>
    <col min="137" max="137" width="11.1640625" customWidth="1"/>
    <col min="139" max="139" width="11.5" customWidth="1"/>
    <col min="142" max="142" width="11.1640625" customWidth="1"/>
    <col min="145" max="145" width="10.33203125" customWidth="1"/>
    <col min="148" max="148" width="10.83203125" customWidth="1"/>
    <col min="151" max="151" width="10.6640625" customWidth="1"/>
    <col min="152" max="152" width="11.83203125" bestFit="1" customWidth="1"/>
    <col min="154" max="154" width="10.33203125" customWidth="1"/>
    <col min="157" max="157" width="10.6640625" customWidth="1"/>
    <col min="160" max="160" width="10.1640625" customWidth="1"/>
    <col min="163" max="163" width="10.5" customWidth="1"/>
    <col min="166" max="166" width="10.33203125" customWidth="1"/>
    <col min="169" max="169" width="11.5" customWidth="1"/>
    <col min="172" max="172" width="10.5" customWidth="1"/>
    <col min="173" max="173" width="11.83203125" bestFit="1" customWidth="1"/>
    <col min="175" max="175" width="10.5" customWidth="1"/>
    <col min="178" max="178" width="11" customWidth="1"/>
    <col min="181" max="181" width="10.5" customWidth="1"/>
    <col min="184" max="184" width="12" customWidth="1"/>
    <col min="187" max="187" width="10.5" customWidth="1"/>
    <col min="190" max="190" width="10.5" customWidth="1"/>
    <col min="193" max="193" width="10.5" customWidth="1"/>
    <col min="196" max="196" width="10.6640625" customWidth="1"/>
    <col min="199" max="199" width="10.83203125" customWidth="1"/>
    <col min="202" max="202" width="11" customWidth="1"/>
    <col min="205" max="205" width="10.33203125" customWidth="1"/>
    <col min="208" max="208" width="11" customWidth="1"/>
    <col min="211" max="211" width="10.5" customWidth="1"/>
  </cols>
  <sheetData>
    <row r="1" spans="1:224" ht="15">
      <c r="A1" s="9" t="s">
        <v>53</v>
      </c>
      <c r="B1" s="9"/>
      <c r="D1" s="10" t="s">
        <v>54</v>
      </c>
      <c r="E1" s="10"/>
      <c r="G1" s="10" t="s">
        <v>55</v>
      </c>
      <c r="H1" s="10"/>
      <c r="J1" s="10" t="s">
        <v>56</v>
      </c>
      <c r="K1" s="10"/>
      <c r="M1" s="10" t="s">
        <v>57</v>
      </c>
      <c r="N1" s="10"/>
      <c r="P1" s="10" t="s">
        <v>58</v>
      </c>
      <c r="Q1" s="10"/>
      <c r="S1" s="10" t="s">
        <v>59</v>
      </c>
      <c r="T1" s="10"/>
      <c r="V1" s="10" t="s">
        <v>60</v>
      </c>
      <c r="W1" s="10"/>
      <c r="Y1" s="10" t="s">
        <v>61</v>
      </c>
      <c r="Z1" s="10"/>
      <c r="AB1" s="10" t="s">
        <v>62</v>
      </c>
      <c r="AC1" s="10"/>
      <c r="AE1" s="10" t="s">
        <v>63</v>
      </c>
      <c r="AF1" s="10"/>
      <c r="AH1" s="10" t="s">
        <v>64</v>
      </c>
      <c r="AI1" s="10"/>
      <c r="AK1" s="10" t="s">
        <v>65</v>
      </c>
      <c r="AL1" s="10"/>
      <c r="AM1" s="10"/>
      <c r="AN1" s="9" t="s">
        <v>42</v>
      </c>
      <c r="AO1" s="9"/>
      <c r="AP1" s="9"/>
      <c r="AQ1" s="9" t="s">
        <v>43</v>
      </c>
      <c r="AR1" s="9"/>
      <c r="AS1" s="9"/>
      <c r="AT1" s="9" t="s">
        <v>44</v>
      </c>
      <c r="AU1" s="9"/>
      <c r="AV1" s="9"/>
      <c r="AW1" s="9" t="s">
        <v>45</v>
      </c>
      <c r="AX1" s="9"/>
      <c r="AY1" s="9"/>
      <c r="AZ1" s="9" t="s">
        <v>46</v>
      </c>
      <c r="BA1" s="9"/>
      <c r="BB1" s="9"/>
      <c r="BC1" s="9" t="s">
        <v>47</v>
      </c>
      <c r="BD1" s="9"/>
      <c r="BE1" s="9"/>
      <c r="BF1" s="9" t="s">
        <v>48</v>
      </c>
      <c r="BG1" s="9"/>
      <c r="BH1" s="9"/>
      <c r="BI1" s="9" t="s">
        <v>49</v>
      </c>
      <c r="BJ1" s="9"/>
      <c r="BK1" s="9"/>
      <c r="BL1" s="9" t="s">
        <v>50</v>
      </c>
      <c r="BM1" s="9"/>
      <c r="BN1" s="9"/>
      <c r="BO1" s="9" t="s">
        <v>51</v>
      </c>
      <c r="BP1" s="9"/>
      <c r="BQ1" s="9"/>
      <c r="BR1" s="9" t="s">
        <v>52</v>
      </c>
      <c r="BS1" s="9"/>
      <c r="BT1" s="9"/>
      <c r="BU1" s="9" t="s">
        <v>37</v>
      </c>
      <c r="BV1" s="9"/>
      <c r="BX1" s="10" t="s">
        <v>38</v>
      </c>
      <c r="BY1" s="10"/>
      <c r="CA1" s="10" t="s">
        <v>39</v>
      </c>
      <c r="CB1" s="10"/>
      <c r="CD1" s="10" t="s">
        <v>40</v>
      </c>
      <c r="CE1" s="10"/>
      <c r="CG1" s="10" t="s">
        <v>41</v>
      </c>
      <c r="CH1" s="10"/>
      <c r="CJ1" t="s">
        <v>2</v>
      </c>
      <c r="CM1" t="s">
        <v>3</v>
      </c>
      <c r="CP1" t="s">
        <v>4</v>
      </c>
      <c r="CS1" t="s">
        <v>5</v>
      </c>
      <c r="CV1" t="s">
        <v>6</v>
      </c>
      <c r="CY1" t="s">
        <v>7</v>
      </c>
      <c r="DB1" s="15" t="s">
        <v>8</v>
      </c>
      <c r="DC1" s="15"/>
      <c r="DD1" s="15"/>
      <c r="DE1" s="15" t="s">
        <v>9</v>
      </c>
      <c r="DF1" s="15"/>
      <c r="DG1" s="15"/>
      <c r="DH1" s="15" t="s">
        <v>10</v>
      </c>
      <c r="DI1" s="15"/>
      <c r="DJ1" s="15"/>
      <c r="DK1" s="15" t="s">
        <v>11</v>
      </c>
      <c r="DL1" s="15"/>
      <c r="DM1" s="15"/>
      <c r="DN1" s="15" t="s">
        <v>12</v>
      </c>
      <c r="DO1" s="15"/>
      <c r="DP1" s="15"/>
      <c r="DQ1" s="15" t="s">
        <v>13</v>
      </c>
      <c r="DR1" s="15"/>
      <c r="DS1" s="15"/>
      <c r="DT1" s="15" t="s">
        <v>14</v>
      </c>
      <c r="DU1" s="15"/>
      <c r="DV1" s="15"/>
      <c r="DW1" s="15" t="s">
        <v>15</v>
      </c>
      <c r="DX1" s="15"/>
      <c r="DY1" s="15"/>
      <c r="DZ1" s="15" t="s">
        <v>16</v>
      </c>
      <c r="EA1" s="15"/>
      <c r="EB1" s="15"/>
      <c r="EC1" s="15" t="s">
        <v>17</v>
      </c>
      <c r="ED1" s="15"/>
      <c r="EE1" s="15"/>
      <c r="EF1" s="15" t="s">
        <v>18</v>
      </c>
      <c r="EG1" s="15"/>
      <c r="EH1" s="15"/>
      <c r="EI1" s="15" t="s">
        <v>19</v>
      </c>
      <c r="EJ1" s="15"/>
      <c r="EK1" s="15"/>
      <c r="EL1" s="15" t="s">
        <v>20</v>
      </c>
      <c r="EM1" s="15"/>
      <c r="EN1" s="15"/>
      <c r="EO1" s="15" t="s">
        <v>21</v>
      </c>
      <c r="EP1" s="15"/>
      <c r="EQ1" s="15"/>
      <c r="ER1" s="15" t="s">
        <v>22</v>
      </c>
      <c r="ES1" s="15"/>
      <c r="EU1" t="s">
        <v>125</v>
      </c>
      <c r="EX1" t="s">
        <v>124</v>
      </c>
      <c r="FA1" t="s">
        <v>123</v>
      </c>
      <c r="FD1" t="s">
        <v>122</v>
      </c>
      <c r="FG1" t="s">
        <v>121</v>
      </c>
      <c r="FJ1" t="s">
        <v>120</v>
      </c>
      <c r="FM1" t="s">
        <v>119</v>
      </c>
      <c r="FP1" t="s">
        <v>118</v>
      </c>
      <c r="FS1" t="s">
        <v>37</v>
      </c>
      <c r="FV1" t="s">
        <v>117</v>
      </c>
      <c r="FY1" t="s">
        <v>116</v>
      </c>
      <c r="GB1" t="s">
        <v>115</v>
      </c>
      <c r="GE1" t="s">
        <v>114</v>
      </c>
      <c r="GH1" t="s">
        <v>113</v>
      </c>
      <c r="GK1" t="s">
        <v>112</v>
      </c>
      <c r="GN1" t="s">
        <v>111</v>
      </c>
      <c r="GQ1" t="s">
        <v>110</v>
      </c>
      <c r="GT1" t="s">
        <v>109</v>
      </c>
      <c r="GW1" t="s">
        <v>108</v>
      </c>
      <c r="GZ1" t="s">
        <v>107</v>
      </c>
      <c r="HC1" t="s">
        <v>106</v>
      </c>
    </row>
    <row r="2" spans="1:224" ht="16" thickBot="1">
      <c r="A2" s="9" t="s">
        <v>0</v>
      </c>
      <c r="B2" s="9" t="s">
        <v>1</v>
      </c>
      <c r="D2" s="10" t="s">
        <v>0</v>
      </c>
      <c r="E2" s="10" t="s">
        <v>1</v>
      </c>
      <c r="G2" s="10" t="s">
        <v>0</v>
      </c>
      <c r="H2" s="10" t="s">
        <v>1</v>
      </c>
      <c r="J2" s="10" t="s">
        <v>0</v>
      </c>
      <c r="K2" s="10" t="s">
        <v>1</v>
      </c>
      <c r="M2" s="10" t="s">
        <v>0</v>
      </c>
      <c r="N2" s="10" t="s">
        <v>1</v>
      </c>
      <c r="P2" s="10" t="s">
        <v>0</v>
      </c>
      <c r="Q2" s="10" t="s">
        <v>1</v>
      </c>
      <c r="S2" s="10" t="s">
        <v>0</v>
      </c>
      <c r="T2" s="10" t="s">
        <v>1</v>
      </c>
      <c r="V2" s="10" t="s">
        <v>0</v>
      </c>
      <c r="W2" s="10" t="s">
        <v>1</v>
      </c>
      <c r="Y2" s="10" t="s">
        <v>0</v>
      </c>
      <c r="Z2" s="10" t="s">
        <v>1</v>
      </c>
      <c r="AB2" s="10" t="s">
        <v>0</v>
      </c>
      <c r="AC2" s="10" t="s">
        <v>1</v>
      </c>
      <c r="AE2" s="10" t="s">
        <v>0</v>
      </c>
      <c r="AF2" s="10" t="s">
        <v>1</v>
      </c>
      <c r="AH2" s="10" t="s">
        <v>0</v>
      </c>
      <c r="AI2" s="10" t="s">
        <v>1</v>
      </c>
      <c r="AK2" s="10" t="s">
        <v>0</v>
      </c>
      <c r="AL2" s="10" t="s">
        <v>1</v>
      </c>
      <c r="AM2" s="10"/>
      <c r="AN2" s="9" t="s">
        <v>0</v>
      </c>
      <c r="AO2" s="9" t="s">
        <v>1</v>
      </c>
      <c r="AP2" s="9"/>
      <c r="AQ2" s="9" t="s">
        <v>0</v>
      </c>
      <c r="AR2" s="9" t="s">
        <v>1</v>
      </c>
      <c r="AS2" s="9"/>
      <c r="AT2" s="9" t="s">
        <v>0</v>
      </c>
      <c r="AU2" s="9" t="s">
        <v>1</v>
      </c>
      <c r="AV2" s="9"/>
      <c r="AW2" s="9" t="s">
        <v>0</v>
      </c>
      <c r="AX2" s="9" t="s">
        <v>1</v>
      </c>
      <c r="AY2" s="9"/>
      <c r="AZ2" s="9" t="s">
        <v>0</v>
      </c>
      <c r="BA2" s="9" t="s">
        <v>1</v>
      </c>
      <c r="BB2" s="9"/>
      <c r="BC2" s="9" t="s">
        <v>0</v>
      </c>
      <c r="BD2" s="9" t="s">
        <v>1</v>
      </c>
      <c r="BE2" s="9"/>
      <c r="BF2" s="9" t="s">
        <v>0</v>
      </c>
      <c r="BG2" s="9" t="s">
        <v>1</v>
      </c>
      <c r="BH2" s="9"/>
      <c r="BI2" s="9" t="s">
        <v>0</v>
      </c>
      <c r="BJ2" s="9" t="s">
        <v>1</v>
      </c>
      <c r="BK2" s="9"/>
      <c r="BL2" s="9" t="s">
        <v>0</v>
      </c>
      <c r="BM2" s="9" t="s">
        <v>1</v>
      </c>
      <c r="BN2" s="9"/>
      <c r="BO2" s="9" t="s">
        <v>0</v>
      </c>
      <c r="BP2" s="9" t="s">
        <v>1</v>
      </c>
      <c r="BQ2" s="9"/>
      <c r="BR2" s="9" t="s">
        <v>0</v>
      </c>
      <c r="BS2" s="9" t="s">
        <v>1</v>
      </c>
      <c r="BT2" s="9"/>
      <c r="BU2" s="9" t="s">
        <v>0</v>
      </c>
      <c r="BV2" s="9" t="s">
        <v>1</v>
      </c>
      <c r="BX2" s="10" t="s">
        <v>0</v>
      </c>
      <c r="BY2" s="10" t="s">
        <v>1</v>
      </c>
      <c r="CA2" s="10" t="s">
        <v>0</v>
      </c>
      <c r="CB2" s="10" t="s">
        <v>1</v>
      </c>
      <c r="CD2" s="10" t="s">
        <v>0</v>
      </c>
      <c r="CE2" s="10" t="s">
        <v>1</v>
      </c>
      <c r="CG2" s="10" t="s">
        <v>0</v>
      </c>
      <c r="CH2" s="10" t="s">
        <v>1</v>
      </c>
      <c r="CJ2" t="s">
        <v>0</v>
      </c>
      <c r="CK2" t="s">
        <v>1</v>
      </c>
      <c r="CM2" t="s">
        <v>0</v>
      </c>
      <c r="CN2" t="s">
        <v>1</v>
      </c>
      <c r="CP2" t="s">
        <v>0</v>
      </c>
      <c r="CQ2" t="s">
        <v>1</v>
      </c>
      <c r="CS2" t="s">
        <v>0</v>
      </c>
      <c r="CT2" t="s">
        <v>1</v>
      </c>
      <c r="CV2" t="s">
        <v>0</v>
      </c>
      <c r="CW2" t="s">
        <v>1</v>
      </c>
      <c r="CY2" t="s">
        <v>0</v>
      </c>
      <c r="CZ2" t="s">
        <v>1</v>
      </c>
      <c r="DB2" s="15" t="s">
        <v>0</v>
      </c>
      <c r="DC2" s="15" t="s">
        <v>1</v>
      </c>
      <c r="DD2" s="15"/>
      <c r="DE2" s="15" t="s">
        <v>0</v>
      </c>
      <c r="DF2" s="15" t="s">
        <v>1</v>
      </c>
      <c r="DG2" s="15"/>
      <c r="DH2" s="15" t="s">
        <v>0</v>
      </c>
      <c r="DI2" s="15" t="s">
        <v>1</v>
      </c>
      <c r="DJ2" s="15"/>
      <c r="DK2" s="15" t="s">
        <v>0</v>
      </c>
      <c r="DL2" s="15" t="s">
        <v>1</v>
      </c>
      <c r="DM2" s="15"/>
      <c r="DN2" s="15" t="s">
        <v>0</v>
      </c>
      <c r="DO2" s="15" t="s">
        <v>1</v>
      </c>
      <c r="DP2" s="15"/>
      <c r="DQ2" s="15" t="s">
        <v>0</v>
      </c>
      <c r="DR2" s="15" t="s">
        <v>1</v>
      </c>
      <c r="DS2" s="15"/>
      <c r="DT2" s="15" t="s">
        <v>0</v>
      </c>
      <c r="DU2" s="15" t="s">
        <v>1</v>
      </c>
      <c r="DV2" s="15"/>
      <c r="DW2" s="15" t="s">
        <v>0</v>
      </c>
      <c r="DX2" s="15" t="s">
        <v>1</v>
      </c>
      <c r="DY2" s="15"/>
      <c r="DZ2" s="15" t="s">
        <v>0</v>
      </c>
      <c r="EA2" s="15" t="s">
        <v>1</v>
      </c>
      <c r="EB2" s="15"/>
      <c r="EC2" s="15" t="s">
        <v>0</v>
      </c>
      <c r="ED2" s="15" t="s">
        <v>1</v>
      </c>
      <c r="EE2" s="15"/>
      <c r="EF2" s="15" t="s">
        <v>0</v>
      </c>
      <c r="EG2" s="15" t="s">
        <v>1</v>
      </c>
      <c r="EH2" s="15"/>
      <c r="EI2" s="15" t="s">
        <v>0</v>
      </c>
      <c r="EJ2" s="15" t="s">
        <v>1</v>
      </c>
      <c r="EK2" s="15"/>
      <c r="EL2" s="15" t="s">
        <v>0</v>
      </c>
      <c r="EM2" s="15" t="s">
        <v>1</v>
      </c>
      <c r="EN2" s="15"/>
      <c r="EO2" s="15" t="s">
        <v>0</v>
      </c>
      <c r="EP2" s="15" t="s">
        <v>1</v>
      </c>
      <c r="EQ2" s="15"/>
      <c r="ER2" s="15" t="s">
        <v>0</v>
      </c>
      <c r="ES2" s="15" t="s">
        <v>1</v>
      </c>
      <c r="EU2" s="15" t="s">
        <v>0</v>
      </c>
      <c r="EV2" s="15" t="s">
        <v>1</v>
      </c>
      <c r="EX2" s="15" t="s">
        <v>0</v>
      </c>
      <c r="EY2" s="15" t="s">
        <v>1</v>
      </c>
      <c r="EZ2" s="15"/>
      <c r="FA2" s="15" t="s">
        <v>0</v>
      </c>
      <c r="FB2" s="15" t="s">
        <v>1</v>
      </c>
      <c r="FC2" s="15"/>
      <c r="FD2" s="15" t="s">
        <v>0</v>
      </c>
      <c r="FE2" s="15" t="s">
        <v>1</v>
      </c>
      <c r="FF2" s="15"/>
      <c r="FG2" s="15" t="s">
        <v>0</v>
      </c>
      <c r="FH2" s="15" t="s">
        <v>1</v>
      </c>
      <c r="FI2" s="15"/>
      <c r="FJ2" s="15" t="s">
        <v>0</v>
      </c>
      <c r="FK2" s="15" t="s">
        <v>1</v>
      </c>
      <c r="FL2" s="15"/>
      <c r="FM2" s="15" t="s">
        <v>0</v>
      </c>
      <c r="FN2" s="15" t="s">
        <v>1</v>
      </c>
      <c r="FP2" s="15" t="s">
        <v>0</v>
      </c>
      <c r="FQ2" s="15" t="s">
        <v>1</v>
      </c>
      <c r="FR2" s="15"/>
      <c r="FS2" s="15" t="s">
        <v>0</v>
      </c>
      <c r="FT2" s="15" t="s">
        <v>1</v>
      </c>
      <c r="FU2" s="15"/>
      <c r="FV2" s="15" t="s">
        <v>0</v>
      </c>
      <c r="FW2" s="15" t="s">
        <v>1</v>
      </c>
      <c r="FX2" s="15"/>
      <c r="FY2" s="15" t="s">
        <v>0</v>
      </c>
      <c r="FZ2" s="15" t="s">
        <v>1</v>
      </c>
      <c r="GA2" s="15"/>
      <c r="GB2" s="15" t="s">
        <v>0</v>
      </c>
      <c r="GC2" s="15" t="s">
        <v>1</v>
      </c>
      <c r="GD2" s="15"/>
      <c r="GE2" s="15" t="s">
        <v>0</v>
      </c>
      <c r="GF2" s="15" t="s">
        <v>1</v>
      </c>
      <c r="GH2" s="15" t="s">
        <v>0</v>
      </c>
      <c r="GI2" s="15" t="s">
        <v>1</v>
      </c>
      <c r="GJ2" s="15"/>
      <c r="GK2" s="15" t="s">
        <v>0</v>
      </c>
      <c r="GL2" s="15" t="s">
        <v>1</v>
      </c>
      <c r="GM2" s="15"/>
      <c r="GN2" s="15" t="s">
        <v>0</v>
      </c>
      <c r="GO2" s="15" t="s">
        <v>1</v>
      </c>
      <c r="GP2" s="15"/>
      <c r="GQ2" s="15" t="s">
        <v>0</v>
      </c>
      <c r="GR2" s="15" t="s">
        <v>1</v>
      </c>
      <c r="GS2" s="15"/>
      <c r="GT2" s="15" t="s">
        <v>0</v>
      </c>
      <c r="GU2" s="15" t="s">
        <v>1</v>
      </c>
      <c r="GV2" s="15"/>
      <c r="GW2" s="15" t="s">
        <v>0</v>
      </c>
      <c r="GX2" s="15" t="s">
        <v>1</v>
      </c>
      <c r="GZ2" s="15" t="s">
        <v>0</v>
      </c>
      <c r="HA2" s="15" t="s">
        <v>1</v>
      </c>
      <c r="HB2" s="15"/>
      <c r="HC2" s="15" t="s">
        <v>0</v>
      </c>
      <c r="HD2" s="15" t="s">
        <v>1</v>
      </c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</row>
    <row r="3" spans="1:224" ht="15" thickBot="1">
      <c r="A3" s="1">
        <v>40946</v>
      </c>
      <c r="B3">
        <v>915000</v>
      </c>
      <c r="D3" s="1">
        <v>40969</v>
      </c>
      <c r="E3">
        <v>24912000</v>
      </c>
      <c r="G3" s="1">
        <v>40952</v>
      </c>
      <c r="H3">
        <v>5179</v>
      </c>
      <c r="J3" s="1">
        <v>41033</v>
      </c>
      <c r="K3">
        <v>14835000</v>
      </c>
      <c r="M3" s="1">
        <v>41065</v>
      </c>
      <c r="N3">
        <v>2281000</v>
      </c>
      <c r="P3" s="1">
        <v>41065</v>
      </c>
      <c r="Q3">
        <v>29441</v>
      </c>
      <c r="S3" s="1">
        <v>41096</v>
      </c>
      <c r="T3">
        <v>61887500</v>
      </c>
      <c r="V3" s="1">
        <v>41100</v>
      </c>
      <c r="W3">
        <v>2280000</v>
      </c>
      <c r="Y3" s="1">
        <v>41050</v>
      </c>
      <c r="Z3">
        <v>300883</v>
      </c>
      <c r="AB3" s="1">
        <v>41159</v>
      </c>
      <c r="AC3">
        <v>48747500</v>
      </c>
      <c r="AE3" s="1">
        <v>41179</v>
      </c>
      <c r="AF3">
        <v>1397500</v>
      </c>
      <c r="AH3" s="1">
        <v>41185</v>
      </c>
      <c r="AI3">
        <v>10425000</v>
      </c>
      <c r="AK3" s="1">
        <v>41190</v>
      </c>
      <c r="AL3">
        <v>3141347</v>
      </c>
      <c r="AN3" s="1">
        <v>41319</v>
      </c>
      <c r="AO3">
        <v>30362500</v>
      </c>
      <c r="AQ3" s="1">
        <v>41435</v>
      </c>
      <c r="AR3">
        <v>17588000</v>
      </c>
      <c r="AT3" s="1">
        <v>41442</v>
      </c>
      <c r="AU3">
        <v>5000</v>
      </c>
      <c r="AW3" s="1">
        <v>41456</v>
      </c>
      <c r="AX3">
        <v>60000</v>
      </c>
      <c r="AZ3" s="1">
        <v>41446</v>
      </c>
      <c r="BA3">
        <v>210000</v>
      </c>
      <c r="BC3" s="1">
        <v>41479</v>
      </c>
      <c r="BD3">
        <v>81982500</v>
      </c>
      <c r="BF3" s="1">
        <v>40864</v>
      </c>
      <c r="BG3">
        <v>1250000</v>
      </c>
      <c r="BI3" s="1">
        <v>41508</v>
      </c>
      <c r="BJ3">
        <v>2502500</v>
      </c>
      <c r="BL3" s="1">
        <v>41558</v>
      </c>
      <c r="BM3">
        <v>63632000</v>
      </c>
      <c r="BO3" s="1">
        <v>41572</v>
      </c>
      <c r="BP3">
        <v>594030</v>
      </c>
      <c r="BR3" s="1">
        <v>41578</v>
      </c>
      <c r="BS3">
        <v>15710000</v>
      </c>
      <c r="BU3" s="1">
        <v>41593</v>
      </c>
      <c r="BV3">
        <v>10000</v>
      </c>
      <c r="BX3" s="1">
        <v>41613</v>
      </c>
      <c r="BY3">
        <v>1000</v>
      </c>
      <c r="CA3" s="1">
        <v>41816</v>
      </c>
      <c r="CB3">
        <v>122359</v>
      </c>
      <c r="CD3" s="1">
        <v>41800</v>
      </c>
      <c r="CE3">
        <v>926</v>
      </c>
      <c r="CG3" s="1">
        <v>41894</v>
      </c>
      <c r="CH3">
        <v>250000</v>
      </c>
      <c r="CJ3" s="1">
        <v>41981</v>
      </c>
      <c r="CK3">
        <v>1487200</v>
      </c>
      <c r="CM3" s="12" t="s">
        <v>66</v>
      </c>
      <c r="CN3" s="11">
        <v>2538162</v>
      </c>
      <c r="CP3" s="12" t="s">
        <v>67</v>
      </c>
      <c r="CQ3" s="11">
        <v>299000</v>
      </c>
      <c r="CS3" s="12" t="s">
        <v>73</v>
      </c>
      <c r="CT3" s="11">
        <v>13000</v>
      </c>
      <c r="CV3" s="1">
        <v>42263</v>
      </c>
      <c r="CW3">
        <v>18906000</v>
      </c>
      <c r="CY3" s="12" t="s">
        <v>76</v>
      </c>
      <c r="CZ3" s="11">
        <v>11578500</v>
      </c>
      <c r="DB3" s="16">
        <v>42503</v>
      </c>
      <c r="DC3" s="15">
        <v>45322000</v>
      </c>
      <c r="DD3" s="15"/>
      <c r="DE3" s="16">
        <v>42510</v>
      </c>
      <c r="DF3" s="15">
        <v>16585000</v>
      </c>
      <c r="DG3" s="15"/>
      <c r="DH3" s="16">
        <v>42515</v>
      </c>
      <c r="DI3" s="15">
        <v>6631000</v>
      </c>
      <c r="DJ3" s="15"/>
      <c r="DK3" s="16">
        <v>42520</v>
      </c>
      <c r="DL3" s="15">
        <v>1421000</v>
      </c>
      <c r="DM3" s="15"/>
      <c r="DN3" s="16">
        <v>42521</v>
      </c>
      <c r="DO3" s="15">
        <v>32654000</v>
      </c>
      <c r="DP3" s="15"/>
      <c r="DQ3" s="17" t="s">
        <v>85</v>
      </c>
      <c r="DR3" s="18">
        <v>8000</v>
      </c>
      <c r="DS3" s="15"/>
      <c r="DT3" s="17" t="s">
        <v>94</v>
      </c>
      <c r="DU3" s="18">
        <v>400</v>
      </c>
      <c r="DV3" s="15"/>
      <c r="DW3" s="17" t="s">
        <v>94</v>
      </c>
      <c r="DX3" s="18">
        <v>400</v>
      </c>
      <c r="DY3" s="15"/>
      <c r="DZ3" s="16">
        <v>42563</v>
      </c>
      <c r="EA3" s="15">
        <v>2085000</v>
      </c>
      <c r="EB3" s="15"/>
      <c r="EC3" s="16">
        <v>42564</v>
      </c>
      <c r="ED3" s="15">
        <v>3454000</v>
      </c>
      <c r="EE3" s="15"/>
      <c r="EF3" s="16">
        <v>42572</v>
      </c>
      <c r="EG3" s="15">
        <v>762411500</v>
      </c>
      <c r="EH3" s="15"/>
      <c r="EI3" s="17" t="s">
        <v>97</v>
      </c>
      <c r="EJ3" s="18">
        <v>5000</v>
      </c>
      <c r="EK3" s="15"/>
      <c r="EL3" s="16">
        <v>42597</v>
      </c>
      <c r="EM3" s="15">
        <v>2000</v>
      </c>
      <c r="EN3" s="15"/>
      <c r="EO3" s="16">
        <v>42640</v>
      </c>
      <c r="EP3" s="15">
        <v>2015000</v>
      </c>
      <c r="EQ3" s="15"/>
      <c r="ER3" s="16">
        <v>42653</v>
      </c>
      <c r="ES3" s="15">
        <v>134400</v>
      </c>
      <c r="EU3" s="1">
        <v>42656</v>
      </c>
      <c r="EV3">
        <v>89907000</v>
      </c>
      <c r="EX3" s="1">
        <v>42851</v>
      </c>
      <c r="EY3">
        <v>3976000</v>
      </c>
      <c r="FA3" s="1">
        <v>42961</v>
      </c>
      <c r="FB3">
        <v>38975800</v>
      </c>
      <c r="FD3" s="1">
        <v>42892</v>
      </c>
      <c r="FE3">
        <v>25913400</v>
      </c>
      <c r="FG3" s="1">
        <v>42930</v>
      </c>
      <c r="FH3">
        <v>800</v>
      </c>
      <c r="FJ3" s="1">
        <v>43003</v>
      </c>
      <c r="FK3">
        <v>899000</v>
      </c>
      <c r="FM3" s="1">
        <v>42669</v>
      </c>
      <c r="FN3">
        <v>20000</v>
      </c>
      <c r="FP3" s="1">
        <v>42842</v>
      </c>
      <c r="FQ3">
        <v>112145000</v>
      </c>
      <c r="FS3" s="1">
        <v>43003</v>
      </c>
      <c r="FT3">
        <v>157800</v>
      </c>
      <c r="FV3" s="1">
        <v>42793</v>
      </c>
      <c r="FW3">
        <v>185000</v>
      </c>
      <c r="FY3" s="1">
        <v>42872</v>
      </c>
      <c r="FZ3">
        <v>2000</v>
      </c>
      <c r="GB3" s="1">
        <v>42957</v>
      </c>
      <c r="GC3">
        <v>139523547</v>
      </c>
      <c r="GE3" s="1">
        <v>43026</v>
      </c>
      <c r="GF3">
        <v>5592000</v>
      </c>
      <c r="GH3" s="1">
        <v>42753</v>
      </c>
      <c r="GI3">
        <v>41021926</v>
      </c>
      <c r="GK3" s="1">
        <v>42790</v>
      </c>
      <c r="GL3">
        <v>5703800</v>
      </c>
      <c r="GN3" s="1">
        <v>43054</v>
      </c>
      <c r="GO3">
        <v>50945500</v>
      </c>
      <c r="GQ3" s="1">
        <v>42857</v>
      </c>
      <c r="GR3">
        <v>1665500</v>
      </c>
      <c r="GT3" s="1">
        <v>42923</v>
      </c>
      <c r="GU3">
        <v>582000</v>
      </c>
      <c r="GW3" s="1">
        <v>43032</v>
      </c>
      <c r="GX3">
        <v>8628000</v>
      </c>
      <c r="GZ3" s="1">
        <v>42879</v>
      </c>
      <c r="HA3">
        <v>103500</v>
      </c>
      <c r="HC3" s="1">
        <v>42929</v>
      </c>
      <c r="HD3">
        <v>1210000</v>
      </c>
    </row>
    <row r="4" spans="1:224" ht="15" thickBot="1">
      <c r="A4" s="1">
        <v>40947</v>
      </c>
      <c r="B4">
        <v>1720000</v>
      </c>
      <c r="D4" s="1">
        <v>40970</v>
      </c>
      <c r="E4">
        <v>47036000</v>
      </c>
      <c r="G4" s="1">
        <v>40960</v>
      </c>
      <c r="H4">
        <v>341808</v>
      </c>
      <c r="J4" s="1">
        <v>41036</v>
      </c>
      <c r="K4">
        <v>40805000</v>
      </c>
      <c r="M4" s="1">
        <v>41066</v>
      </c>
      <c r="N4">
        <v>3278000</v>
      </c>
      <c r="P4" s="1">
        <v>41066</v>
      </c>
      <c r="Q4">
        <v>990295</v>
      </c>
      <c r="S4" s="1">
        <v>41099</v>
      </c>
      <c r="T4">
        <v>14155000</v>
      </c>
      <c r="V4" s="1">
        <v>41101</v>
      </c>
      <c r="W4">
        <v>5250000</v>
      </c>
      <c r="Y4" s="1">
        <v>41051</v>
      </c>
      <c r="Z4">
        <v>100294</v>
      </c>
      <c r="AB4" s="1">
        <v>41162</v>
      </c>
      <c r="AC4">
        <v>199755000</v>
      </c>
      <c r="AE4" s="1">
        <v>41180</v>
      </c>
      <c r="AF4">
        <v>6237500</v>
      </c>
      <c r="AH4" s="1">
        <v>41186</v>
      </c>
      <c r="AI4">
        <v>7080000</v>
      </c>
      <c r="AK4" s="1">
        <v>41191</v>
      </c>
      <c r="AL4">
        <v>2917862</v>
      </c>
      <c r="AN4" s="1">
        <v>41324</v>
      </c>
      <c r="AO4">
        <v>9982500</v>
      </c>
      <c r="AQ4" s="1">
        <v>41436</v>
      </c>
      <c r="AR4">
        <v>30592000</v>
      </c>
      <c r="AT4" s="1">
        <v>41443</v>
      </c>
      <c r="AU4">
        <v>730000</v>
      </c>
      <c r="AW4" s="1">
        <v>41457</v>
      </c>
      <c r="AX4">
        <v>100000</v>
      </c>
      <c r="AZ4" s="1">
        <v>41451</v>
      </c>
      <c r="BA4">
        <v>300000</v>
      </c>
      <c r="BC4" s="1">
        <v>41480</v>
      </c>
      <c r="BD4">
        <v>92747500</v>
      </c>
      <c r="BF4" s="1">
        <v>40955</v>
      </c>
      <c r="BG4">
        <v>100000</v>
      </c>
      <c r="BI4" s="1">
        <v>41509</v>
      </c>
      <c r="BJ4">
        <v>2512500</v>
      </c>
      <c r="BL4" s="1">
        <v>41563</v>
      </c>
      <c r="BM4">
        <v>75198000</v>
      </c>
      <c r="BO4" s="1">
        <v>41575</v>
      </c>
      <c r="BP4">
        <v>835670</v>
      </c>
      <c r="BR4" s="1">
        <v>41579</v>
      </c>
      <c r="BS4">
        <v>3725000</v>
      </c>
      <c r="BU4" s="1">
        <v>41596</v>
      </c>
      <c r="BV4">
        <v>34000</v>
      </c>
      <c r="BX4" s="1">
        <v>41625</v>
      </c>
      <c r="BY4">
        <v>13000</v>
      </c>
      <c r="CA4" s="1">
        <v>41817</v>
      </c>
      <c r="CB4">
        <v>144424</v>
      </c>
      <c r="CD4" s="1">
        <v>41801</v>
      </c>
      <c r="CE4">
        <v>10183</v>
      </c>
      <c r="CG4" s="1">
        <v>41897</v>
      </c>
      <c r="CH4">
        <v>10000</v>
      </c>
      <c r="CJ4" s="1">
        <v>41982</v>
      </c>
      <c r="CK4">
        <v>1092400</v>
      </c>
      <c r="CM4" s="1">
        <v>42114</v>
      </c>
      <c r="CN4">
        <v>6222297</v>
      </c>
      <c r="CP4" s="12" t="s">
        <v>68</v>
      </c>
      <c r="CQ4" s="11">
        <v>119000</v>
      </c>
      <c r="CS4" s="12" t="s">
        <v>71</v>
      </c>
      <c r="CT4" s="11">
        <v>2600</v>
      </c>
      <c r="CV4" s="1">
        <v>42264</v>
      </c>
      <c r="CW4">
        <v>18644000</v>
      </c>
      <c r="CY4" s="12" t="s">
        <v>77</v>
      </c>
      <c r="CZ4" s="11">
        <v>10919000</v>
      </c>
      <c r="DB4" s="16">
        <v>42506</v>
      </c>
      <c r="DC4" s="15">
        <v>38623600</v>
      </c>
      <c r="DD4" s="15"/>
      <c r="DE4" s="16">
        <v>42513</v>
      </c>
      <c r="DF4" s="15">
        <v>9505000</v>
      </c>
      <c r="DG4" s="15"/>
      <c r="DH4" s="16">
        <v>42516</v>
      </c>
      <c r="DI4" s="15">
        <v>1641500</v>
      </c>
      <c r="DJ4" s="15"/>
      <c r="DK4" s="16">
        <v>42521</v>
      </c>
      <c r="DL4" s="15">
        <v>1754000</v>
      </c>
      <c r="DM4" s="15"/>
      <c r="DN4" s="16">
        <v>42522</v>
      </c>
      <c r="DO4" s="15">
        <v>14092000</v>
      </c>
      <c r="DP4" s="15"/>
      <c r="DQ4" s="17" t="s">
        <v>86</v>
      </c>
      <c r="DR4" s="18">
        <v>14000</v>
      </c>
      <c r="DS4" s="15"/>
      <c r="DT4" s="16">
        <v>42548</v>
      </c>
      <c r="DU4" s="18">
        <v>23400</v>
      </c>
      <c r="DV4" s="15"/>
      <c r="DW4" s="17" t="s">
        <v>95</v>
      </c>
      <c r="DX4" s="18">
        <v>23400</v>
      </c>
      <c r="DY4" s="15"/>
      <c r="DZ4" s="16">
        <v>42564</v>
      </c>
      <c r="EA4" s="15">
        <v>4925000</v>
      </c>
      <c r="EB4" s="15"/>
      <c r="EC4" s="16">
        <v>42565</v>
      </c>
      <c r="ED4" s="15">
        <v>3282500</v>
      </c>
      <c r="EE4" s="15"/>
      <c r="EF4" s="16">
        <v>42573</v>
      </c>
      <c r="EG4" s="15">
        <v>647582500</v>
      </c>
      <c r="EH4" s="15"/>
      <c r="EI4" s="17" t="s">
        <v>78</v>
      </c>
      <c r="EJ4" s="18">
        <v>600</v>
      </c>
      <c r="EK4" s="15"/>
      <c r="EL4" s="16">
        <v>42598</v>
      </c>
      <c r="EM4" s="15">
        <v>30000</v>
      </c>
      <c r="EN4" s="15"/>
      <c r="EO4" s="16">
        <v>42641</v>
      </c>
      <c r="EP4" s="15">
        <v>2961000</v>
      </c>
      <c r="EQ4" s="15"/>
      <c r="ER4" s="16">
        <v>42654</v>
      </c>
      <c r="ES4" s="15">
        <v>166800</v>
      </c>
      <c r="EU4" s="1">
        <v>42657</v>
      </c>
      <c r="EV4">
        <v>88092000</v>
      </c>
      <c r="EX4" s="1">
        <v>42852</v>
      </c>
      <c r="EY4">
        <v>18932000</v>
      </c>
      <c r="FA4" s="1">
        <v>42962</v>
      </c>
      <c r="FB4">
        <v>23604400</v>
      </c>
      <c r="FD4" s="1">
        <v>42893</v>
      </c>
      <c r="FE4">
        <v>43123800</v>
      </c>
      <c r="FG4" s="1">
        <v>42933</v>
      </c>
      <c r="FH4">
        <v>1160800</v>
      </c>
      <c r="FJ4" s="1">
        <v>43004</v>
      </c>
      <c r="FK4">
        <v>94000</v>
      </c>
      <c r="FM4" s="1">
        <v>42670</v>
      </c>
      <c r="FN4">
        <v>22000</v>
      </c>
      <c r="FP4" s="1">
        <v>42843</v>
      </c>
      <c r="FQ4">
        <v>134303000</v>
      </c>
      <c r="FS4" s="1">
        <v>43004</v>
      </c>
      <c r="FT4">
        <v>157800</v>
      </c>
      <c r="FV4" s="1">
        <v>42794</v>
      </c>
      <c r="FW4">
        <v>93000</v>
      </c>
      <c r="FY4" s="1">
        <v>42873</v>
      </c>
      <c r="FZ4">
        <v>2000</v>
      </c>
      <c r="GB4" s="1">
        <v>42958</v>
      </c>
      <c r="GC4">
        <v>66103738</v>
      </c>
      <c r="GE4" s="1">
        <v>43027</v>
      </c>
      <c r="GF4">
        <v>8471500</v>
      </c>
      <c r="GH4" s="1">
        <v>42754</v>
      </c>
      <c r="GI4">
        <v>58873608</v>
      </c>
      <c r="GK4" s="1">
        <v>42793</v>
      </c>
      <c r="GL4">
        <v>76825500</v>
      </c>
      <c r="GN4" s="1">
        <v>43055</v>
      </c>
      <c r="GO4">
        <v>27644000</v>
      </c>
      <c r="GQ4" s="1">
        <v>42858</v>
      </c>
      <c r="GR4">
        <v>1039000</v>
      </c>
      <c r="GT4" s="1">
        <v>42926</v>
      </c>
      <c r="GU4">
        <v>1484000</v>
      </c>
      <c r="GW4" s="1">
        <v>43033</v>
      </c>
      <c r="GX4">
        <v>9281000</v>
      </c>
      <c r="GZ4" s="1">
        <v>42881</v>
      </c>
      <c r="HA4">
        <v>101000</v>
      </c>
      <c r="HC4" s="1">
        <v>42930</v>
      </c>
      <c r="HD4">
        <v>3002400</v>
      </c>
    </row>
    <row r="5" spans="1:224" ht="15" thickBot="1">
      <c r="A5" s="1">
        <v>40948</v>
      </c>
      <c r="B5">
        <v>6265000</v>
      </c>
      <c r="D5" s="1">
        <v>40973</v>
      </c>
      <c r="E5">
        <v>21898000</v>
      </c>
      <c r="G5" s="1">
        <v>40961</v>
      </c>
      <c r="H5">
        <v>93220</v>
      </c>
      <c r="J5" s="1">
        <v>41037</v>
      </c>
      <c r="K5">
        <v>44995000</v>
      </c>
      <c r="M5" s="1">
        <v>41067</v>
      </c>
      <c r="N5">
        <v>2113000</v>
      </c>
      <c r="P5" s="1">
        <v>41067</v>
      </c>
      <c r="Q5">
        <v>259618</v>
      </c>
      <c r="S5" s="1">
        <v>41100</v>
      </c>
      <c r="T5">
        <v>38437500</v>
      </c>
      <c r="V5" s="1">
        <v>41102</v>
      </c>
      <c r="W5">
        <v>5130000</v>
      </c>
      <c r="Y5" s="1">
        <v>41057</v>
      </c>
      <c r="Z5">
        <v>100294</v>
      </c>
      <c r="AB5" s="1">
        <v>41163</v>
      </c>
      <c r="AC5">
        <v>75735000</v>
      </c>
      <c r="AE5" s="1">
        <v>41183</v>
      </c>
      <c r="AF5">
        <v>2975000</v>
      </c>
      <c r="AH5" s="1">
        <v>41187</v>
      </c>
      <c r="AI5">
        <v>7520000</v>
      </c>
      <c r="AK5" s="1">
        <v>41192</v>
      </c>
      <c r="AL5">
        <v>5280778</v>
      </c>
      <c r="AN5" s="1">
        <v>41325</v>
      </c>
      <c r="AO5">
        <v>5150000</v>
      </c>
      <c r="AQ5" s="1">
        <v>41437</v>
      </c>
      <c r="AR5">
        <v>29650000</v>
      </c>
      <c r="AT5" s="1">
        <v>41444</v>
      </c>
      <c r="AU5">
        <v>50000</v>
      </c>
      <c r="AW5" s="1">
        <v>41458</v>
      </c>
      <c r="AX5">
        <v>175000</v>
      </c>
      <c r="AZ5" s="1">
        <v>41453</v>
      </c>
      <c r="BA5">
        <v>1115000</v>
      </c>
      <c r="BC5" s="1">
        <v>41481</v>
      </c>
      <c r="BD5">
        <v>71982500</v>
      </c>
      <c r="BF5" s="1">
        <v>40956</v>
      </c>
      <c r="BG5">
        <v>50000</v>
      </c>
      <c r="BI5" s="1">
        <v>41513</v>
      </c>
      <c r="BJ5">
        <v>1270000</v>
      </c>
      <c r="BL5" s="1">
        <v>41564</v>
      </c>
      <c r="BM5">
        <v>100765000</v>
      </c>
      <c r="BO5" s="1">
        <v>41576</v>
      </c>
      <c r="BP5">
        <v>312118</v>
      </c>
      <c r="BR5" s="1">
        <v>41582</v>
      </c>
      <c r="BS5">
        <v>1322500</v>
      </c>
      <c r="BU5" s="1">
        <v>41598</v>
      </c>
      <c r="BV5">
        <v>2000</v>
      </c>
      <c r="BX5" s="1">
        <v>41626</v>
      </c>
      <c r="BY5">
        <v>4000</v>
      </c>
      <c r="CA5" s="1">
        <v>41820</v>
      </c>
      <c r="CB5">
        <v>170500</v>
      </c>
      <c r="CD5" s="1">
        <v>41802</v>
      </c>
      <c r="CE5">
        <v>2777</v>
      </c>
      <c r="CG5" s="1">
        <v>41898</v>
      </c>
      <c r="CH5">
        <v>60000</v>
      </c>
      <c r="CJ5" s="1">
        <v>41983</v>
      </c>
      <c r="CK5">
        <v>2096400</v>
      </c>
      <c r="CM5" s="1">
        <v>42115</v>
      </c>
      <c r="CN5">
        <v>1425626</v>
      </c>
      <c r="CP5" s="12" t="s">
        <v>69</v>
      </c>
      <c r="CQ5" s="11">
        <v>236500</v>
      </c>
      <c r="CS5" s="12" t="s">
        <v>74</v>
      </c>
      <c r="CT5" s="11">
        <v>16200</v>
      </c>
      <c r="CV5" s="1">
        <v>42265</v>
      </c>
      <c r="CW5">
        <v>25984000</v>
      </c>
      <c r="CY5" s="1">
        <v>42268</v>
      </c>
      <c r="CZ5">
        <v>4406500</v>
      </c>
      <c r="DB5" s="16">
        <v>42507</v>
      </c>
      <c r="DC5" s="15">
        <v>7938800</v>
      </c>
      <c r="DD5" s="15"/>
      <c r="DE5" s="16">
        <v>42514</v>
      </c>
      <c r="DF5" s="15">
        <v>5657500</v>
      </c>
      <c r="DG5" s="15"/>
      <c r="DH5" s="16">
        <v>42517</v>
      </c>
      <c r="DI5" s="15">
        <v>86501000</v>
      </c>
      <c r="DJ5" s="15"/>
      <c r="DK5" s="16">
        <v>42522</v>
      </c>
      <c r="DL5" s="15">
        <v>2049000</v>
      </c>
      <c r="DM5" s="15"/>
      <c r="DN5" s="16">
        <v>42523</v>
      </c>
      <c r="DO5" s="15">
        <v>35778000</v>
      </c>
      <c r="DP5" s="15"/>
      <c r="DQ5" s="17" t="s">
        <v>87</v>
      </c>
      <c r="DR5" s="18">
        <v>800</v>
      </c>
      <c r="DS5" s="15"/>
      <c r="DT5" s="16">
        <v>42549</v>
      </c>
      <c r="DU5" s="18">
        <v>7400</v>
      </c>
      <c r="DV5" s="15"/>
      <c r="DW5" s="17" t="s">
        <v>96</v>
      </c>
      <c r="DX5" s="18">
        <v>7400</v>
      </c>
      <c r="DY5" s="15"/>
      <c r="DZ5" s="16">
        <v>42565</v>
      </c>
      <c r="EA5" s="15">
        <v>3945000</v>
      </c>
      <c r="EB5" s="15"/>
      <c r="EC5" s="16">
        <v>42566</v>
      </c>
      <c r="ED5" s="15">
        <v>13942500</v>
      </c>
      <c r="EE5" s="15"/>
      <c r="EF5" s="16">
        <v>42576</v>
      </c>
      <c r="EG5" s="15">
        <v>813398000</v>
      </c>
      <c r="EH5" s="15"/>
      <c r="EI5" s="17" t="s">
        <v>98</v>
      </c>
      <c r="EJ5" s="18">
        <v>3400</v>
      </c>
      <c r="EK5" s="15"/>
      <c r="EL5" s="16">
        <v>42600</v>
      </c>
      <c r="EM5" s="15">
        <v>18000</v>
      </c>
      <c r="EN5" s="15"/>
      <c r="EO5" s="16">
        <v>42642</v>
      </c>
      <c r="EP5" s="15">
        <v>2526000</v>
      </c>
      <c r="EQ5" s="15"/>
      <c r="ER5" s="16">
        <v>42655</v>
      </c>
      <c r="ES5" s="15">
        <v>1242000</v>
      </c>
      <c r="EU5" s="1">
        <v>43025</v>
      </c>
      <c r="EV5">
        <v>72012500</v>
      </c>
      <c r="EX5" s="1">
        <v>42857</v>
      </c>
      <c r="EY5">
        <v>5013000</v>
      </c>
      <c r="FA5" s="1">
        <v>42963</v>
      </c>
      <c r="FB5">
        <v>20168600</v>
      </c>
      <c r="FD5" s="1">
        <v>42894</v>
      </c>
      <c r="FE5">
        <v>41898200</v>
      </c>
      <c r="FG5" s="1">
        <v>42936</v>
      </c>
      <c r="FH5">
        <v>63200</v>
      </c>
      <c r="FJ5" s="1">
        <v>43007</v>
      </c>
      <c r="FK5">
        <v>48000</v>
      </c>
      <c r="FM5" s="1">
        <v>42675</v>
      </c>
      <c r="FN5">
        <v>50000</v>
      </c>
      <c r="FP5" s="1">
        <v>42845</v>
      </c>
      <c r="FQ5">
        <v>136012000</v>
      </c>
      <c r="FS5" s="1">
        <v>43005</v>
      </c>
      <c r="FT5">
        <v>187000</v>
      </c>
      <c r="FV5" s="1">
        <v>42795</v>
      </c>
      <c r="FW5">
        <v>406000</v>
      </c>
      <c r="FY5" s="1">
        <v>42874</v>
      </c>
      <c r="FZ5">
        <v>2000</v>
      </c>
      <c r="GB5" s="1">
        <v>42961</v>
      </c>
      <c r="GC5">
        <v>13529435</v>
      </c>
      <c r="GE5" s="1">
        <v>43028</v>
      </c>
      <c r="GF5">
        <v>6067000</v>
      </c>
      <c r="GH5" s="1">
        <v>42755</v>
      </c>
      <c r="GI5">
        <v>13081868</v>
      </c>
      <c r="GK5" s="1">
        <v>42794</v>
      </c>
      <c r="GL5">
        <v>10747100</v>
      </c>
      <c r="GN5" s="1">
        <v>43056</v>
      </c>
      <c r="GO5">
        <v>15407500</v>
      </c>
      <c r="GQ5" s="1">
        <v>42859</v>
      </c>
      <c r="GR5">
        <v>1063000</v>
      </c>
      <c r="GT5" s="1">
        <v>42927</v>
      </c>
      <c r="GU5">
        <v>516000</v>
      </c>
      <c r="GW5" s="1">
        <v>43034</v>
      </c>
      <c r="GX5">
        <v>9699500</v>
      </c>
      <c r="GZ5" s="1">
        <v>42884</v>
      </c>
      <c r="HA5">
        <v>333000</v>
      </c>
      <c r="HC5" s="1">
        <v>42933</v>
      </c>
      <c r="HD5">
        <v>441200</v>
      </c>
    </row>
    <row r="6" spans="1:224" ht="15" thickBot="1">
      <c r="A6" s="1">
        <v>40949</v>
      </c>
      <c r="B6">
        <v>3325000</v>
      </c>
      <c r="D6" s="1">
        <v>40974</v>
      </c>
      <c r="E6">
        <v>25680000</v>
      </c>
      <c r="G6" s="1">
        <v>40962</v>
      </c>
      <c r="H6">
        <v>10358</v>
      </c>
      <c r="J6" s="1">
        <v>41038</v>
      </c>
      <c r="K6">
        <v>61150000</v>
      </c>
      <c r="M6" s="1">
        <v>41068</v>
      </c>
      <c r="N6">
        <v>1362500</v>
      </c>
      <c r="P6" s="1">
        <v>41068</v>
      </c>
      <c r="Q6">
        <v>5168270</v>
      </c>
      <c r="S6" s="1">
        <v>41101</v>
      </c>
      <c r="T6">
        <v>8810000</v>
      </c>
      <c r="V6" s="1">
        <v>41103</v>
      </c>
      <c r="W6">
        <v>6360000</v>
      </c>
      <c r="Y6" s="1">
        <v>41058</v>
      </c>
      <c r="Z6">
        <v>300883</v>
      </c>
      <c r="AB6" s="1">
        <v>41164</v>
      </c>
      <c r="AC6">
        <v>58905000</v>
      </c>
      <c r="AE6" s="1">
        <v>41184</v>
      </c>
      <c r="AF6">
        <v>487500</v>
      </c>
      <c r="AH6" s="1">
        <v>41190</v>
      </c>
      <c r="AI6">
        <v>13925000</v>
      </c>
      <c r="AK6" s="1">
        <v>41193</v>
      </c>
      <c r="AL6">
        <v>6892884</v>
      </c>
      <c r="AN6" s="1">
        <v>41326</v>
      </c>
      <c r="AO6">
        <v>4492500</v>
      </c>
      <c r="AQ6" s="1">
        <v>41438</v>
      </c>
      <c r="AR6">
        <v>13700000</v>
      </c>
      <c r="AT6" s="1">
        <v>41445</v>
      </c>
      <c r="AU6">
        <v>5000</v>
      </c>
      <c r="AW6" s="1">
        <v>41459</v>
      </c>
      <c r="AX6">
        <v>10000</v>
      </c>
      <c r="AZ6" s="1">
        <v>41457</v>
      </c>
      <c r="BA6">
        <v>202500</v>
      </c>
      <c r="BC6" s="1">
        <v>41484</v>
      </c>
      <c r="BD6">
        <v>55790000</v>
      </c>
      <c r="BF6" s="1">
        <v>40970</v>
      </c>
      <c r="BG6">
        <v>400000</v>
      </c>
      <c r="BI6" s="1">
        <v>41515</v>
      </c>
      <c r="BJ6">
        <v>2725000</v>
      </c>
      <c r="BL6" s="1">
        <v>41565</v>
      </c>
      <c r="BM6">
        <v>29200000</v>
      </c>
      <c r="BO6" s="1">
        <v>41577</v>
      </c>
      <c r="BP6">
        <v>140956</v>
      </c>
      <c r="BR6" s="1">
        <v>41584</v>
      </c>
      <c r="BS6">
        <v>4025000</v>
      </c>
      <c r="BU6" s="1">
        <v>41599</v>
      </c>
      <c r="BV6">
        <v>2000</v>
      </c>
      <c r="BX6" s="1">
        <v>41631</v>
      </c>
      <c r="BY6">
        <v>14000</v>
      </c>
      <c r="CA6" s="1">
        <v>41821</v>
      </c>
      <c r="CB6">
        <v>134394</v>
      </c>
      <c r="CD6" s="1">
        <v>41806</v>
      </c>
      <c r="CE6">
        <v>20828</v>
      </c>
      <c r="CG6" s="1">
        <v>41899</v>
      </c>
      <c r="CH6">
        <v>50000</v>
      </c>
      <c r="CJ6" s="1">
        <v>41984</v>
      </c>
      <c r="CK6">
        <v>2393800</v>
      </c>
      <c r="CM6" s="1">
        <v>42116</v>
      </c>
      <c r="CN6">
        <v>38459776</v>
      </c>
      <c r="CP6" s="12" t="s">
        <v>70</v>
      </c>
      <c r="CQ6" s="11">
        <v>252500</v>
      </c>
      <c r="CS6" s="12" t="s">
        <v>75</v>
      </c>
      <c r="CT6" s="11">
        <v>25800</v>
      </c>
      <c r="CV6" s="1">
        <v>42268</v>
      </c>
      <c r="CW6">
        <v>20946000</v>
      </c>
      <c r="CY6" s="1">
        <v>42269</v>
      </c>
      <c r="CZ6">
        <v>10277500</v>
      </c>
      <c r="DB6" s="16">
        <v>42508</v>
      </c>
      <c r="DC6" s="15">
        <v>39381600</v>
      </c>
      <c r="DD6" s="15"/>
      <c r="DE6" s="16">
        <v>42515</v>
      </c>
      <c r="DF6" s="15">
        <v>12322500</v>
      </c>
      <c r="DG6" s="15"/>
      <c r="DH6" s="16">
        <v>42520</v>
      </c>
      <c r="DI6" s="15">
        <v>15029000</v>
      </c>
      <c r="DJ6" s="15"/>
      <c r="DK6" s="16">
        <v>42523</v>
      </c>
      <c r="DL6" s="15">
        <v>1773000</v>
      </c>
      <c r="DM6" s="15"/>
      <c r="DN6" s="16">
        <v>42524</v>
      </c>
      <c r="DO6" s="15">
        <v>18739000</v>
      </c>
      <c r="DP6" s="15"/>
      <c r="DQ6" s="17" t="s">
        <v>88</v>
      </c>
      <c r="DR6" s="18">
        <v>126400</v>
      </c>
      <c r="DS6" s="15"/>
      <c r="DT6" s="16">
        <v>42550</v>
      </c>
      <c r="DU6" s="15">
        <v>19600</v>
      </c>
      <c r="DV6" s="15"/>
      <c r="DW6" s="16">
        <v>42551</v>
      </c>
      <c r="DX6" s="18">
        <v>8651000</v>
      </c>
      <c r="DY6" s="15"/>
      <c r="DZ6" s="16">
        <v>42566</v>
      </c>
      <c r="EA6" s="15">
        <v>1565000</v>
      </c>
      <c r="EB6" s="15"/>
      <c r="EC6" s="16">
        <v>42569</v>
      </c>
      <c r="ED6" s="15">
        <v>2862500</v>
      </c>
      <c r="EE6" s="15"/>
      <c r="EF6" s="16">
        <v>42577</v>
      </c>
      <c r="EG6" s="15">
        <v>727065000</v>
      </c>
      <c r="EH6" s="15"/>
      <c r="EI6" s="17" t="s">
        <v>79</v>
      </c>
      <c r="EJ6" s="18">
        <v>200</v>
      </c>
      <c r="EK6" s="15"/>
      <c r="EL6" s="16">
        <v>42601</v>
      </c>
      <c r="EM6" s="15">
        <v>52000</v>
      </c>
      <c r="EN6" s="15"/>
      <c r="EO6" s="16">
        <v>42643</v>
      </c>
      <c r="EP6" s="15">
        <v>2177000</v>
      </c>
      <c r="EQ6" s="15"/>
      <c r="ER6" s="16">
        <v>42656</v>
      </c>
      <c r="ES6" s="15">
        <v>106800</v>
      </c>
      <c r="EU6" s="1">
        <v>43026</v>
      </c>
      <c r="EV6">
        <v>122434500</v>
      </c>
      <c r="EX6" s="1">
        <v>42858</v>
      </c>
      <c r="EY6">
        <v>6000</v>
      </c>
      <c r="FA6" s="1">
        <v>42965</v>
      </c>
      <c r="FB6">
        <v>71707200</v>
      </c>
      <c r="FD6" s="1">
        <v>42895</v>
      </c>
      <c r="FE6">
        <v>41223000</v>
      </c>
      <c r="FG6" s="1">
        <v>42937</v>
      </c>
      <c r="FH6">
        <v>36800</v>
      </c>
      <c r="FJ6" s="1">
        <v>43010</v>
      </c>
      <c r="FK6">
        <v>6000</v>
      </c>
      <c r="FM6" s="1">
        <v>42678</v>
      </c>
      <c r="FN6">
        <v>5000</v>
      </c>
      <c r="FP6" s="1">
        <v>42846</v>
      </c>
      <c r="FQ6">
        <v>117597000</v>
      </c>
      <c r="FS6" s="1">
        <v>43006</v>
      </c>
      <c r="FT6">
        <v>112400</v>
      </c>
      <c r="FV6" s="1">
        <v>42796</v>
      </c>
      <c r="FW6">
        <v>128500</v>
      </c>
      <c r="FY6" s="1">
        <v>42877</v>
      </c>
      <c r="FZ6">
        <v>2000</v>
      </c>
      <c r="GB6" s="1">
        <v>42962</v>
      </c>
      <c r="GC6">
        <v>66548917</v>
      </c>
      <c r="GE6" s="1">
        <v>43031</v>
      </c>
      <c r="GF6">
        <v>5912500</v>
      </c>
      <c r="GH6" s="1">
        <v>42758</v>
      </c>
      <c r="GI6">
        <v>11997582</v>
      </c>
      <c r="GK6" s="1">
        <v>42795</v>
      </c>
      <c r="GL6">
        <v>7704900</v>
      </c>
      <c r="GN6" s="1">
        <v>43059</v>
      </c>
      <c r="GO6">
        <v>7342000</v>
      </c>
      <c r="GQ6" s="1">
        <v>42860</v>
      </c>
      <c r="GR6">
        <v>1284000</v>
      </c>
      <c r="GT6" s="1">
        <v>42928</v>
      </c>
      <c r="GU6">
        <v>2542000</v>
      </c>
      <c r="GW6" s="1">
        <v>43035</v>
      </c>
      <c r="GX6">
        <v>8987000</v>
      </c>
      <c r="GZ6" s="1">
        <v>42885</v>
      </c>
      <c r="HA6">
        <v>371500</v>
      </c>
      <c r="HC6" s="1">
        <v>42934</v>
      </c>
      <c r="HD6">
        <v>475600</v>
      </c>
    </row>
    <row r="7" spans="1:224" ht="15" thickBot="1">
      <c r="A7" s="1">
        <v>40952</v>
      </c>
      <c r="B7">
        <v>7865000</v>
      </c>
      <c r="D7" s="1">
        <v>40975</v>
      </c>
      <c r="E7">
        <v>62026000</v>
      </c>
      <c r="G7" s="1">
        <v>40968</v>
      </c>
      <c r="H7">
        <v>5179</v>
      </c>
      <c r="J7" s="1">
        <v>41039</v>
      </c>
      <c r="K7">
        <v>51520000</v>
      </c>
      <c r="M7" s="1">
        <v>41071</v>
      </c>
      <c r="N7">
        <v>3345000</v>
      </c>
      <c r="P7" s="1">
        <v>41071</v>
      </c>
      <c r="Q7">
        <v>1983267</v>
      </c>
      <c r="S7" s="1">
        <v>41102</v>
      </c>
      <c r="T7">
        <v>17447500</v>
      </c>
      <c r="V7" s="1">
        <v>41106</v>
      </c>
      <c r="W7">
        <v>2600000</v>
      </c>
      <c r="Y7" s="1">
        <v>41071</v>
      </c>
      <c r="Z7">
        <v>100294</v>
      </c>
      <c r="AB7" s="1">
        <v>41165</v>
      </c>
      <c r="AC7">
        <v>42920000</v>
      </c>
      <c r="AE7" s="1">
        <v>41185</v>
      </c>
      <c r="AF7">
        <v>582500</v>
      </c>
      <c r="AH7" s="1">
        <v>41191</v>
      </c>
      <c r="AI7">
        <v>1120000</v>
      </c>
      <c r="AK7" s="1">
        <v>41194</v>
      </c>
      <c r="AL7">
        <v>2049032</v>
      </c>
      <c r="AN7" s="1">
        <v>41327</v>
      </c>
      <c r="AO7">
        <v>2920000</v>
      </c>
      <c r="AQ7" s="1">
        <v>41439</v>
      </c>
      <c r="AR7">
        <v>7556000</v>
      </c>
      <c r="AT7" s="1">
        <v>41446</v>
      </c>
      <c r="AU7">
        <v>215000</v>
      </c>
      <c r="AW7" s="1">
        <v>41460</v>
      </c>
      <c r="AX7">
        <v>100000</v>
      </c>
      <c r="AZ7" s="1">
        <v>41458</v>
      </c>
      <c r="BA7">
        <v>15000</v>
      </c>
      <c r="BC7" s="1">
        <v>41485</v>
      </c>
      <c r="BD7">
        <v>79955000</v>
      </c>
      <c r="BF7" s="1">
        <v>40975</v>
      </c>
      <c r="BG7">
        <v>150000</v>
      </c>
      <c r="BI7" s="1">
        <v>41516</v>
      </c>
      <c r="BJ7">
        <v>3342500</v>
      </c>
      <c r="BL7" s="1">
        <v>41568</v>
      </c>
      <c r="BM7">
        <v>85057000</v>
      </c>
      <c r="BO7" s="1">
        <v>41578</v>
      </c>
      <c r="BP7">
        <v>684645</v>
      </c>
      <c r="BR7" s="1">
        <v>41585</v>
      </c>
      <c r="BS7">
        <v>1747500</v>
      </c>
      <c r="BU7" s="1">
        <v>41604</v>
      </c>
      <c r="BV7">
        <v>4000</v>
      </c>
      <c r="BX7" s="1">
        <v>41632</v>
      </c>
      <c r="BY7">
        <v>47000</v>
      </c>
      <c r="CA7" s="1">
        <v>41822</v>
      </c>
      <c r="CB7">
        <v>122359</v>
      </c>
      <c r="CD7" s="1">
        <v>41807</v>
      </c>
      <c r="CE7">
        <v>9257</v>
      </c>
      <c r="CG7" s="1">
        <v>41905</v>
      </c>
      <c r="CH7">
        <v>20000</v>
      </c>
      <c r="CJ7" s="1">
        <v>41985</v>
      </c>
      <c r="CK7">
        <v>1546400</v>
      </c>
      <c r="CM7" s="1">
        <v>42117</v>
      </c>
      <c r="CN7">
        <v>27452100</v>
      </c>
      <c r="CP7" s="12" t="s">
        <v>71</v>
      </c>
      <c r="CQ7" s="11">
        <v>109000</v>
      </c>
      <c r="CS7" s="1">
        <v>42188</v>
      </c>
      <c r="CT7">
        <v>600</v>
      </c>
      <c r="CV7" s="1">
        <v>42269</v>
      </c>
      <c r="CW7">
        <v>23767000</v>
      </c>
      <c r="CY7" s="1">
        <v>42270</v>
      </c>
      <c r="CZ7">
        <v>4331000</v>
      </c>
      <c r="DB7" s="16">
        <v>42509</v>
      </c>
      <c r="DC7" s="15">
        <v>26062800</v>
      </c>
      <c r="DD7" s="15"/>
      <c r="DE7" s="16">
        <v>42516</v>
      </c>
      <c r="DF7" s="15">
        <v>9817500</v>
      </c>
      <c r="DG7" s="15"/>
      <c r="DH7" s="16">
        <v>42521</v>
      </c>
      <c r="DI7" s="15">
        <v>205086000</v>
      </c>
      <c r="DJ7" s="15"/>
      <c r="DK7" s="16">
        <v>42524</v>
      </c>
      <c r="DL7" s="15">
        <v>1898000</v>
      </c>
      <c r="DM7" s="15"/>
      <c r="DN7" s="16">
        <v>42527</v>
      </c>
      <c r="DO7" s="15">
        <v>35496000</v>
      </c>
      <c r="DP7" s="15"/>
      <c r="DQ7" s="17" t="s">
        <v>89</v>
      </c>
      <c r="DR7" s="18">
        <v>400</v>
      </c>
      <c r="DS7" s="15"/>
      <c r="DT7" s="16">
        <v>42551</v>
      </c>
      <c r="DU7" s="15">
        <v>55800</v>
      </c>
      <c r="DV7" s="15"/>
      <c r="DW7" s="16">
        <v>42552</v>
      </c>
      <c r="DX7" s="15">
        <v>5966200</v>
      </c>
      <c r="DY7" s="15"/>
      <c r="DZ7" s="16">
        <v>42569</v>
      </c>
      <c r="EA7" s="15">
        <v>545000</v>
      </c>
      <c r="EB7" s="15"/>
      <c r="EC7" s="16">
        <v>42570</v>
      </c>
      <c r="ED7" s="15">
        <v>3355500</v>
      </c>
      <c r="EE7" s="15"/>
      <c r="EF7" s="16">
        <v>42578</v>
      </c>
      <c r="EG7" s="15">
        <v>479824000</v>
      </c>
      <c r="EH7" s="15"/>
      <c r="EI7" s="16">
        <v>42577</v>
      </c>
      <c r="EJ7" s="15">
        <v>400</v>
      </c>
      <c r="EK7" s="15"/>
      <c r="EL7" s="16">
        <v>42604</v>
      </c>
      <c r="EM7" s="15">
        <v>10000</v>
      </c>
      <c r="EN7" s="15"/>
      <c r="EO7" s="16">
        <v>42646</v>
      </c>
      <c r="EP7" s="15">
        <v>1728000</v>
      </c>
      <c r="EQ7" s="15"/>
      <c r="ER7" s="16">
        <v>42657</v>
      </c>
      <c r="ES7" s="15">
        <v>97600</v>
      </c>
      <c r="EU7" s="1">
        <v>43027</v>
      </c>
      <c r="EV7">
        <v>137014500</v>
      </c>
      <c r="EX7" s="1">
        <v>42859</v>
      </c>
      <c r="EY7">
        <v>3000</v>
      </c>
      <c r="FA7" s="1">
        <v>42968</v>
      </c>
      <c r="FB7">
        <v>28366400</v>
      </c>
      <c r="FD7" s="1">
        <v>42898</v>
      </c>
      <c r="FE7">
        <v>35282400</v>
      </c>
      <c r="FG7" s="1">
        <v>42940</v>
      </c>
      <c r="FH7">
        <v>51200</v>
      </c>
      <c r="FJ7" s="1">
        <v>43012</v>
      </c>
      <c r="FK7">
        <v>8000</v>
      </c>
      <c r="FM7" s="1">
        <v>42688</v>
      </c>
      <c r="FN7">
        <v>5500</v>
      </c>
      <c r="FP7" s="1">
        <v>42850</v>
      </c>
      <c r="FQ7">
        <v>138082000</v>
      </c>
      <c r="FS7" s="1">
        <v>43007</v>
      </c>
      <c r="FT7">
        <v>69800</v>
      </c>
      <c r="FV7" s="1">
        <v>42797</v>
      </c>
      <c r="FW7">
        <v>1684500</v>
      </c>
      <c r="FY7" s="1">
        <v>42878</v>
      </c>
      <c r="FZ7">
        <v>3000</v>
      </c>
      <c r="GB7" s="1">
        <v>42963</v>
      </c>
      <c r="GC7">
        <v>24284514</v>
      </c>
      <c r="GE7" s="1">
        <v>43032</v>
      </c>
      <c r="GF7">
        <v>5619000</v>
      </c>
      <c r="GH7" s="1">
        <v>42759</v>
      </c>
      <c r="GI7">
        <v>37745855</v>
      </c>
      <c r="GK7" s="1">
        <v>42796</v>
      </c>
      <c r="GL7">
        <v>5928100</v>
      </c>
      <c r="GN7" s="1">
        <v>43060</v>
      </c>
      <c r="GO7">
        <v>22291500</v>
      </c>
      <c r="GQ7" s="1">
        <v>42863</v>
      </c>
      <c r="GR7">
        <v>1073000</v>
      </c>
      <c r="GT7" s="1">
        <v>42929</v>
      </c>
      <c r="GU7">
        <v>960000</v>
      </c>
      <c r="GW7" s="1">
        <v>43038</v>
      </c>
      <c r="GX7">
        <v>8061500</v>
      </c>
      <c r="GZ7" s="1">
        <v>42886</v>
      </c>
      <c r="HA7">
        <v>92000</v>
      </c>
      <c r="HC7" s="1">
        <v>42935</v>
      </c>
      <c r="HD7">
        <v>88400</v>
      </c>
    </row>
    <row r="8" spans="1:224" ht="15" thickBot="1">
      <c r="A8" s="1">
        <v>40953</v>
      </c>
      <c r="B8">
        <v>4895000</v>
      </c>
      <c r="D8" s="1">
        <v>40976</v>
      </c>
      <c r="E8">
        <v>22998000</v>
      </c>
      <c r="G8" s="1">
        <v>40970</v>
      </c>
      <c r="H8">
        <v>56968</v>
      </c>
      <c r="J8" s="1">
        <v>41040</v>
      </c>
      <c r="K8">
        <v>20335000</v>
      </c>
      <c r="M8" s="1">
        <v>41072</v>
      </c>
      <c r="N8">
        <v>3606500</v>
      </c>
      <c r="P8" s="1">
        <v>41072</v>
      </c>
      <c r="Q8">
        <v>224824</v>
      </c>
      <c r="S8" s="1">
        <v>41103</v>
      </c>
      <c r="T8">
        <v>10070000</v>
      </c>
      <c r="V8" s="1">
        <v>41107</v>
      </c>
      <c r="W8">
        <v>3450000</v>
      </c>
      <c r="Y8" s="1">
        <v>41072</v>
      </c>
      <c r="Z8">
        <v>100294</v>
      </c>
      <c r="AB8" s="1">
        <v>41166</v>
      </c>
      <c r="AC8">
        <v>50230000</v>
      </c>
      <c r="AE8" s="1">
        <v>41186</v>
      </c>
      <c r="AF8">
        <v>6462500</v>
      </c>
      <c r="AH8" s="1">
        <v>41192</v>
      </c>
      <c r="AI8">
        <v>1990000</v>
      </c>
      <c r="AK8" s="1">
        <v>41197</v>
      </c>
      <c r="AL8">
        <v>2787286</v>
      </c>
      <c r="AN8" s="1">
        <v>41330</v>
      </c>
      <c r="AO8">
        <v>10112500</v>
      </c>
      <c r="AQ8" s="1">
        <v>41442</v>
      </c>
      <c r="AR8">
        <v>3368000</v>
      </c>
      <c r="AT8" s="1">
        <v>41449</v>
      </c>
      <c r="AU8">
        <v>755000</v>
      </c>
      <c r="AW8" s="1">
        <v>41463</v>
      </c>
      <c r="AX8">
        <v>445000</v>
      </c>
      <c r="AZ8" s="1">
        <v>41459</v>
      </c>
      <c r="BA8">
        <v>37500</v>
      </c>
      <c r="BC8" s="1">
        <v>41486</v>
      </c>
      <c r="BD8">
        <v>86822500</v>
      </c>
      <c r="BF8" s="1">
        <v>40976</v>
      </c>
      <c r="BG8">
        <v>450000</v>
      </c>
      <c r="BI8" s="1">
        <v>41519</v>
      </c>
      <c r="BJ8">
        <v>15000</v>
      </c>
      <c r="BL8" s="1">
        <v>41569</v>
      </c>
      <c r="BM8">
        <v>34522000</v>
      </c>
      <c r="BO8" s="1">
        <v>41579</v>
      </c>
      <c r="BP8">
        <v>1963321</v>
      </c>
      <c r="BR8" s="1">
        <v>41586</v>
      </c>
      <c r="BS8">
        <v>2732500</v>
      </c>
      <c r="BU8" s="4">
        <v>41605</v>
      </c>
      <c r="BV8" s="5">
        <v>6000</v>
      </c>
      <c r="BW8" s="5"/>
      <c r="BX8" s="1">
        <v>41648</v>
      </c>
      <c r="BY8">
        <v>1400</v>
      </c>
      <c r="BZ8" s="5"/>
      <c r="CA8" s="1">
        <v>41823</v>
      </c>
      <c r="CB8">
        <v>134394</v>
      </c>
      <c r="CC8" s="5"/>
      <c r="CD8" s="1">
        <v>41816</v>
      </c>
      <c r="CE8">
        <v>5554</v>
      </c>
      <c r="CF8" s="5"/>
      <c r="CG8" s="1">
        <v>41907</v>
      </c>
      <c r="CH8">
        <v>20000</v>
      </c>
      <c r="CJ8" s="1">
        <v>41988</v>
      </c>
      <c r="CK8">
        <v>872000</v>
      </c>
      <c r="CM8" s="1">
        <v>42118</v>
      </c>
      <c r="CN8">
        <v>15470412</v>
      </c>
      <c r="CP8" s="12" t="s">
        <v>72</v>
      </c>
      <c r="CQ8" s="11">
        <v>42000</v>
      </c>
      <c r="CS8" s="1">
        <v>42191</v>
      </c>
      <c r="CT8">
        <v>31400</v>
      </c>
      <c r="CV8" s="1">
        <v>42270</v>
      </c>
      <c r="CW8">
        <v>17875000</v>
      </c>
      <c r="CY8" s="1">
        <v>42272</v>
      </c>
      <c r="CZ8">
        <v>7519000</v>
      </c>
      <c r="DB8" s="16">
        <v>42510</v>
      </c>
      <c r="DC8" s="15">
        <v>6926400</v>
      </c>
      <c r="DD8" s="15"/>
      <c r="DE8" s="16">
        <v>42517</v>
      </c>
      <c r="DF8" s="15">
        <v>21142500</v>
      </c>
      <c r="DG8" s="15"/>
      <c r="DH8" s="16">
        <v>42522</v>
      </c>
      <c r="DI8" s="15">
        <v>41365000</v>
      </c>
      <c r="DJ8" s="15"/>
      <c r="DK8" s="16">
        <v>42527</v>
      </c>
      <c r="DL8" s="15">
        <v>1755000</v>
      </c>
      <c r="DM8" s="15"/>
      <c r="DN8" s="16">
        <v>42528</v>
      </c>
      <c r="DO8" s="15">
        <v>43725000</v>
      </c>
      <c r="DP8" s="15"/>
      <c r="DQ8" s="17" t="s">
        <v>90</v>
      </c>
      <c r="DR8" s="18">
        <v>4121200</v>
      </c>
      <c r="DS8" s="15"/>
      <c r="DT8" s="16">
        <v>42552</v>
      </c>
      <c r="DU8" s="15">
        <v>42200</v>
      </c>
      <c r="DV8" s="15"/>
      <c r="DW8" s="16">
        <v>42562</v>
      </c>
      <c r="DX8" s="15">
        <v>7198800</v>
      </c>
      <c r="DY8" s="15"/>
      <c r="DZ8" s="16">
        <v>42570</v>
      </c>
      <c r="EA8" s="15">
        <v>1407500</v>
      </c>
      <c r="EB8" s="15"/>
      <c r="EC8" s="16">
        <v>42571</v>
      </c>
      <c r="ED8" s="15">
        <v>2746000</v>
      </c>
      <c r="EE8" s="15"/>
      <c r="EF8" s="16">
        <v>42579</v>
      </c>
      <c r="EG8" s="15">
        <v>652709000</v>
      </c>
      <c r="EH8" s="15"/>
      <c r="EI8" s="16">
        <v>42578</v>
      </c>
      <c r="EJ8" s="15">
        <v>12200</v>
      </c>
      <c r="EK8" s="15"/>
      <c r="EL8" s="16">
        <v>42605</v>
      </c>
      <c r="EM8" s="15">
        <v>278000</v>
      </c>
      <c r="EN8" s="15"/>
      <c r="EO8" s="16">
        <v>42647</v>
      </c>
      <c r="EP8" s="15">
        <v>2628000</v>
      </c>
      <c r="EQ8" s="15"/>
      <c r="ER8" s="16">
        <v>42660</v>
      </c>
      <c r="ES8" s="15">
        <v>44000</v>
      </c>
      <c r="EU8" s="1">
        <v>43028</v>
      </c>
      <c r="EV8">
        <v>107925000</v>
      </c>
      <c r="EX8" s="1">
        <v>42863</v>
      </c>
      <c r="EY8">
        <v>6000</v>
      </c>
      <c r="FA8" s="1">
        <v>42969</v>
      </c>
      <c r="FB8">
        <v>18540200</v>
      </c>
      <c r="FD8" s="1">
        <v>42899</v>
      </c>
      <c r="FE8">
        <v>20088200</v>
      </c>
      <c r="FG8" s="1">
        <v>42941</v>
      </c>
      <c r="FH8">
        <v>5600</v>
      </c>
      <c r="FJ8" s="1">
        <v>43013</v>
      </c>
      <c r="FK8">
        <v>1785000</v>
      </c>
      <c r="FM8" s="1">
        <v>42689</v>
      </c>
      <c r="FN8">
        <v>130000</v>
      </c>
      <c r="FP8" s="1">
        <v>42851</v>
      </c>
      <c r="FQ8">
        <v>190558000</v>
      </c>
      <c r="FS8" s="1">
        <v>43010</v>
      </c>
      <c r="FT8">
        <v>100200</v>
      </c>
      <c r="FV8" s="1">
        <v>42800</v>
      </c>
      <c r="FW8">
        <v>4495500</v>
      </c>
      <c r="FY8" s="1">
        <v>42879</v>
      </c>
      <c r="FZ8">
        <v>2000</v>
      </c>
      <c r="GB8" s="1">
        <v>42965</v>
      </c>
      <c r="GC8">
        <v>14342777</v>
      </c>
      <c r="GE8" s="1">
        <v>43033</v>
      </c>
      <c r="GF8">
        <v>5724500</v>
      </c>
      <c r="GH8" s="1">
        <v>42760</v>
      </c>
      <c r="GI8">
        <v>42363974</v>
      </c>
      <c r="GK8" s="1">
        <v>42797</v>
      </c>
      <c r="GL8">
        <v>7320700</v>
      </c>
      <c r="GN8" s="1">
        <v>43061</v>
      </c>
      <c r="GO8">
        <v>14066500</v>
      </c>
      <c r="GQ8" s="1">
        <v>42864</v>
      </c>
      <c r="GR8">
        <v>1025500</v>
      </c>
      <c r="GT8" s="1">
        <v>42930</v>
      </c>
      <c r="GU8">
        <v>562000</v>
      </c>
      <c r="GW8" s="1">
        <v>43039</v>
      </c>
      <c r="GX8">
        <v>11430000</v>
      </c>
      <c r="GZ8" s="1">
        <v>42888</v>
      </c>
      <c r="HA8">
        <v>495000</v>
      </c>
      <c r="HC8" s="1">
        <v>42936</v>
      </c>
      <c r="HD8">
        <v>257200</v>
      </c>
    </row>
    <row r="9" spans="1:224">
      <c r="A9" s="1">
        <v>40954</v>
      </c>
      <c r="B9">
        <v>4440000</v>
      </c>
      <c r="D9" s="1">
        <v>40977</v>
      </c>
      <c r="E9">
        <v>12018000</v>
      </c>
      <c r="G9" s="1">
        <v>40975</v>
      </c>
      <c r="H9">
        <v>5179</v>
      </c>
      <c r="J9" s="1">
        <v>41043</v>
      </c>
      <c r="K9">
        <v>19300000</v>
      </c>
      <c r="M9" s="1">
        <v>41073</v>
      </c>
      <c r="N9">
        <v>3102500</v>
      </c>
      <c r="P9" s="1">
        <v>41073</v>
      </c>
      <c r="Q9">
        <v>776177</v>
      </c>
      <c r="S9" s="1">
        <v>41106</v>
      </c>
      <c r="T9">
        <v>35660000</v>
      </c>
      <c r="V9" s="1">
        <v>41108</v>
      </c>
      <c r="W9">
        <v>3950000</v>
      </c>
      <c r="Y9" s="1">
        <v>41085</v>
      </c>
      <c r="Z9">
        <v>100294</v>
      </c>
      <c r="AB9" s="1">
        <v>41169</v>
      </c>
      <c r="AC9">
        <v>55737500</v>
      </c>
      <c r="AE9" s="1">
        <v>41187</v>
      </c>
      <c r="AF9">
        <v>7577500</v>
      </c>
      <c r="AH9" s="1">
        <v>41193</v>
      </c>
      <c r="AI9">
        <v>12560000</v>
      </c>
      <c r="AK9" s="1">
        <v>41198</v>
      </c>
      <c r="AL9">
        <v>554946</v>
      </c>
      <c r="AN9" s="1">
        <v>41331</v>
      </c>
      <c r="AO9">
        <v>3812500</v>
      </c>
      <c r="AQ9" s="1">
        <v>41443</v>
      </c>
      <c r="AR9">
        <v>8116000</v>
      </c>
      <c r="AT9" s="1">
        <v>41450</v>
      </c>
      <c r="AU9">
        <v>200000</v>
      </c>
      <c r="AW9" s="1">
        <v>41464</v>
      </c>
      <c r="AX9">
        <v>390000</v>
      </c>
      <c r="AZ9" s="1">
        <v>41460</v>
      </c>
      <c r="BA9">
        <v>325000</v>
      </c>
      <c r="BC9" s="1">
        <v>41487</v>
      </c>
      <c r="BD9">
        <v>79205000</v>
      </c>
      <c r="BF9" s="1">
        <v>41002</v>
      </c>
      <c r="BG9">
        <v>850000</v>
      </c>
      <c r="BI9" s="1">
        <v>41522</v>
      </c>
      <c r="BJ9">
        <v>1250000</v>
      </c>
      <c r="BL9" s="1">
        <v>41570</v>
      </c>
      <c r="BM9">
        <v>43421000</v>
      </c>
      <c r="BO9" s="1">
        <v>41582</v>
      </c>
      <c r="BP9">
        <v>80547</v>
      </c>
      <c r="BR9" s="1">
        <v>41589</v>
      </c>
      <c r="BS9">
        <v>4362500</v>
      </c>
      <c r="BU9" s="1">
        <v>41606</v>
      </c>
      <c r="BV9">
        <v>2000</v>
      </c>
      <c r="BX9" s="1">
        <v>41649</v>
      </c>
      <c r="BY9">
        <v>1400</v>
      </c>
      <c r="CA9" s="1">
        <v>41824</v>
      </c>
      <c r="CB9">
        <v>322948</v>
      </c>
      <c r="CD9" s="1">
        <v>41817</v>
      </c>
      <c r="CE9">
        <v>35639</v>
      </c>
      <c r="CG9" s="1">
        <v>41911</v>
      </c>
      <c r="CH9">
        <v>10000</v>
      </c>
      <c r="CJ9" s="1">
        <v>41989</v>
      </c>
      <c r="CK9">
        <v>794800</v>
      </c>
      <c r="CM9" s="1">
        <v>42121</v>
      </c>
      <c r="CN9">
        <v>3199083</v>
      </c>
      <c r="CP9" s="1">
        <v>42185</v>
      </c>
      <c r="CQ9">
        <v>45000</v>
      </c>
      <c r="CS9" s="1">
        <v>42192</v>
      </c>
      <c r="CT9">
        <v>41000</v>
      </c>
      <c r="CV9" s="1">
        <v>42272</v>
      </c>
      <c r="CW9">
        <v>18228000</v>
      </c>
      <c r="CY9" s="1">
        <v>42275</v>
      </c>
      <c r="CZ9">
        <v>9090500</v>
      </c>
      <c r="DB9" s="16">
        <v>42513</v>
      </c>
      <c r="DC9" s="15">
        <v>2768800</v>
      </c>
      <c r="DD9" s="15"/>
      <c r="DE9" s="16">
        <v>42520</v>
      </c>
      <c r="DF9" s="15">
        <v>7892500</v>
      </c>
      <c r="DG9" s="15"/>
      <c r="DH9" s="16">
        <v>42523</v>
      </c>
      <c r="DI9" s="15">
        <v>28183500</v>
      </c>
      <c r="DJ9" s="15"/>
      <c r="DK9" s="16">
        <v>42528</v>
      </c>
      <c r="DL9" s="15">
        <v>1946000</v>
      </c>
      <c r="DM9" s="15"/>
      <c r="DN9" s="16">
        <v>42529</v>
      </c>
      <c r="DO9" s="15">
        <v>28513000</v>
      </c>
      <c r="DP9" s="15"/>
      <c r="DQ9" s="17" t="s">
        <v>91</v>
      </c>
      <c r="DR9" s="18">
        <v>52400</v>
      </c>
      <c r="DS9" s="15"/>
      <c r="DT9" s="16">
        <v>42562</v>
      </c>
      <c r="DU9" s="15">
        <v>200</v>
      </c>
      <c r="DV9" s="15"/>
      <c r="DW9" s="16">
        <v>42563</v>
      </c>
      <c r="DX9" s="15">
        <v>5436400</v>
      </c>
      <c r="DY9" s="15"/>
      <c r="DZ9" s="16">
        <v>42571</v>
      </c>
      <c r="EA9" s="15">
        <v>3260000</v>
      </c>
      <c r="EB9" s="15"/>
      <c r="EC9" s="16">
        <v>42572</v>
      </c>
      <c r="ED9" s="15">
        <v>3240000</v>
      </c>
      <c r="EE9" s="15"/>
      <c r="EF9" s="16">
        <v>42580</v>
      </c>
      <c r="EG9" s="15">
        <v>940942000</v>
      </c>
      <c r="EH9" s="15"/>
      <c r="EI9" s="16">
        <v>42580</v>
      </c>
      <c r="EJ9" s="15">
        <v>200</v>
      </c>
      <c r="EK9" s="15"/>
      <c r="EL9" s="16">
        <v>42606</v>
      </c>
      <c r="EM9" s="15">
        <v>14000</v>
      </c>
      <c r="EN9" s="15"/>
      <c r="EO9" s="16">
        <v>42648</v>
      </c>
      <c r="EP9" s="15">
        <v>2647000</v>
      </c>
      <c r="EQ9" s="15"/>
      <c r="ER9" s="16">
        <v>42661</v>
      </c>
      <c r="ES9" s="15">
        <v>12334400</v>
      </c>
      <c r="EU9" s="1">
        <v>43031</v>
      </c>
      <c r="EV9">
        <v>82390000</v>
      </c>
      <c r="EX9" s="1">
        <v>42864</v>
      </c>
      <c r="EY9">
        <v>11000</v>
      </c>
      <c r="FA9" s="1">
        <v>42970</v>
      </c>
      <c r="FB9">
        <v>23085600</v>
      </c>
      <c r="FD9" s="1">
        <v>42900</v>
      </c>
      <c r="FE9">
        <v>54470800</v>
      </c>
      <c r="FG9" s="1">
        <v>42942</v>
      </c>
      <c r="FH9">
        <v>48800</v>
      </c>
      <c r="FJ9" s="1">
        <v>43014</v>
      </c>
      <c r="FK9">
        <v>16000</v>
      </c>
      <c r="FM9" s="1">
        <v>42704</v>
      </c>
      <c r="FN9">
        <v>4500</v>
      </c>
      <c r="FP9" s="1">
        <v>42852</v>
      </c>
      <c r="FQ9">
        <v>174141000</v>
      </c>
      <c r="FS9" s="1">
        <v>43011</v>
      </c>
      <c r="FT9">
        <v>77400</v>
      </c>
      <c r="FV9" s="1">
        <v>42801</v>
      </c>
      <c r="FW9">
        <v>253500</v>
      </c>
      <c r="FY9" s="1">
        <v>42881</v>
      </c>
      <c r="FZ9">
        <v>1159000</v>
      </c>
      <c r="GB9" s="1">
        <v>42968</v>
      </c>
      <c r="GC9">
        <v>24992348</v>
      </c>
      <c r="GE9" s="1">
        <v>43034</v>
      </c>
      <c r="GF9">
        <v>6903500</v>
      </c>
      <c r="GH9" s="1">
        <v>42761</v>
      </c>
      <c r="GI9">
        <v>41202440</v>
      </c>
      <c r="GK9" s="1">
        <v>42800</v>
      </c>
      <c r="GL9">
        <v>4429700</v>
      </c>
      <c r="GN9" s="1">
        <v>43062</v>
      </c>
      <c r="GO9">
        <v>6401500</v>
      </c>
      <c r="GQ9" s="1">
        <v>42865</v>
      </c>
      <c r="GR9">
        <v>1111000</v>
      </c>
      <c r="GT9" s="1">
        <v>42933</v>
      </c>
      <c r="GU9">
        <v>210000</v>
      </c>
      <c r="GW9" s="1">
        <v>43040</v>
      </c>
      <c r="GX9">
        <v>7501000</v>
      </c>
      <c r="GZ9" s="1">
        <v>42891</v>
      </c>
      <c r="HA9">
        <v>656500</v>
      </c>
      <c r="HC9" s="1">
        <v>42937</v>
      </c>
      <c r="HD9">
        <v>4800</v>
      </c>
    </row>
    <row r="10" spans="1:224">
      <c r="A10" s="1">
        <v>40955</v>
      </c>
      <c r="B10">
        <v>1240000</v>
      </c>
      <c r="D10" s="1">
        <v>40980</v>
      </c>
      <c r="E10">
        <v>25598000</v>
      </c>
      <c r="G10" s="1">
        <v>40976</v>
      </c>
      <c r="H10">
        <v>191620</v>
      </c>
      <c r="J10" s="1">
        <v>41044</v>
      </c>
      <c r="K10">
        <v>51260000</v>
      </c>
      <c r="M10" s="1">
        <v>41074</v>
      </c>
      <c r="N10">
        <v>2154500</v>
      </c>
      <c r="P10" s="1">
        <v>41074</v>
      </c>
      <c r="Q10">
        <v>511206</v>
      </c>
      <c r="S10" s="1">
        <v>41107</v>
      </c>
      <c r="T10">
        <v>25835000</v>
      </c>
      <c r="V10" s="1">
        <v>41109</v>
      </c>
      <c r="W10">
        <v>7410000</v>
      </c>
      <c r="Y10" s="1">
        <v>41092</v>
      </c>
      <c r="Z10">
        <v>401177</v>
      </c>
      <c r="AB10" s="1">
        <v>41170</v>
      </c>
      <c r="AC10">
        <v>42197500</v>
      </c>
      <c r="AE10" s="1">
        <v>41190</v>
      </c>
      <c r="AF10">
        <v>1077500</v>
      </c>
      <c r="AH10" s="1">
        <v>41194</v>
      </c>
      <c r="AI10">
        <v>14265000</v>
      </c>
      <c r="AK10" s="1">
        <v>41199</v>
      </c>
      <c r="AL10">
        <v>1335889</v>
      </c>
      <c r="AN10" s="1">
        <v>41332</v>
      </c>
      <c r="AO10">
        <v>6862500</v>
      </c>
      <c r="AQ10" s="1">
        <v>41444</v>
      </c>
      <c r="AR10">
        <v>6374000</v>
      </c>
      <c r="AT10" s="1">
        <v>41451</v>
      </c>
      <c r="AU10">
        <v>50000</v>
      </c>
      <c r="AW10" s="1">
        <v>41465</v>
      </c>
      <c r="AX10">
        <v>220000</v>
      </c>
      <c r="AZ10" s="1">
        <v>41463</v>
      </c>
      <c r="BA10">
        <v>122500</v>
      </c>
      <c r="BC10" s="1">
        <v>41488</v>
      </c>
      <c r="BD10">
        <v>54575000</v>
      </c>
      <c r="BF10" s="1">
        <v>41033</v>
      </c>
      <c r="BG10">
        <v>100000</v>
      </c>
      <c r="BI10" s="1">
        <v>41523</v>
      </c>
      <c r="BJ10">
        <v>500000</v>
      </c>
      <c r="BL10" s="1">
        <v>41571</v>
      </c>
      <c r="BM10">
        <v>72119000</v>
      </c>
      <c r="BO10" s="1">
        <v>41584</v>
      </c>
      <c r="BP10">
        <v>422869</v>
      </c>
      <c r="BR10" s="1">
        <v>41590</v>
      </c>
      <c r="BS10">
        <v>1185000</v>
      </c>
      <c r="BU10" s="1">
        <v>41614</v>
      </c>
      <c r="BV10">
        <v>34000</v>
      </c>
      <c r="BX10" s="1">
        <v>41652</v>
      </c>
      <c r="BY10">
        <v>200</v>
      </c>
      <c r="CA10" s="1">
        <v>41827</v>
      </c>
      <c r="CB10">
        <v>160471</v>
      </c>
      <c r="CD10" s="1">
        <v>41820</v>
      </c>
      <c r="CE10">
        <v>4628</v>
      </c>
      <c r="CG10" s="1">
        <v>41918</v>
      </c>
      <c r="CH10">
        <v>50000</v>
      </c>
      <c r="CJ10" s="1">
        <v>41990</v>
      </c>
      <c r="CK10">
        <v>676800</v>
      </c>
      <c r="CM10" s="1">
        <v>42122</v>
      </c>
      <c r="CN10">
        <v>5193570</v>
      </c>
      <c r="CP10" s="1">
        <v>42186</v>
      </c>
      <c r="CQ10">
        <v>88000</v>
      </c>
      <c r="CS10" s="1">
        <v>42193</v>
      </c>
      <c r="CT10">
        <v>24200</v>
      </c>
      <c r="CV10" s="1">
        <v>42275</v>
      </c>
      <c r="CW10">
        <v>19782000</v>
      </c>
      <c r="CY10" s="1">
        <v>42276</v>
      </c>
      <c r="CZ10">
        <v>1055000</v>
      </c>
      <c r="DB10" s="16">
        <v>42514</v>
      </c>
      <c r="DC10" s="15">
        <v>4302800</v>
      </c>
      <c r="DD10" s="15"/>
      <c r="DE10" s="16">
        <v>42521</v>
      </c>
      <c r="DF10" s="15">
        <v>68630000</v>
      </c>
      <c r="DG10" s="15"/>
      <c r="DH10" s="16">
        <v>42524</v>
      </c>
      <c r="DI10" s="15">
        <v>54157500</v>
      </c>
      <c r="DJ10" s="15"/>
      <c r="DK10" s="16">
        <v>42529</v>
      </c>
      <c r="DL10" s="15">
        <v>2030000</v>
      </c>
      <c r="DM10" s="15"/>
      <c r="DN10" s="16">
        <v>42530</v>
      </c>
      <c r="DO10" s="15">
        <v>31682000</v>
      </c>
      <c r="DP10" s="15"/>
      <c r="DQ10" s="17" t="s">
        <v>92</v>
      </c>
      <c r="DR10" s="18">
        <v>10800</v>
      </c>
      <c r="DS10" s="15"/>
      <c r="DT10" s="16">
        <v>42563</v>
      </c>
      <c r="DU10" s="15">
        <v>14400</v>
      </c>
      <c r="DV10" s="15"/>
      <c r="DW10" s="16">
        <v>42564</v>
      </c>
      <c r="DX10" s="15">
        <v>7299200</v>
      </c>
      <c r="DY10" s="15"/>
      <c r="DZ10" s="16">
        <v>42572</v>
      </c>
      <c r="EA10" s="15">
        <v>4435000</v>
      </c>
      <c r="EB10" s="15"/>
      <c r="EC10" s="16">
        <v>42573</v>
      </c>
      <c r="ED10" s="15">
        <v>2680500</v>
      </c>
      <c r="EE10" s="15"/>
      <c r="EF10" s="16">
        <v>42583</v>
      </c>
      <c r="EG10" s="15">
        <v>728795500</v>
      </c>
      <c r="EH10" s="15"/>
      <c r="EI10" s="16">
        <v>42584</v>
      </c>
      <c r="EJ10" s="15">
        <v>39600</v>
      </c>
      <c r="EK10" s="15"/>
      <c r="EL10" s="16">
        <v>42607</v>
      </c>
      <c r="EM10" s="15">
        <v>18000</v>
      </c>
      <c r="EN10" s="15"/>
      <c r="EO10" s="16">
        <v>42649</v>
      </c>
      <c r="EP10" s="15">
        <v>2253000</v>
      </c>
      <c r="EQ10" s="15"/>
      <c r="ER10" s="16">
        <v>42662</v>
      </c>
      <c r="ES10" s="15">
        <v>7195600</v>
      </c>
      <c r="EU10" s="1">
        <v>43032</v>
      </c>
      <c r="EV10">
        <v>57974000</v>
      </c>
      <c r="EX10" s="1">
        <v>42865</v>
      </c>
      <c r="EY10">
        <v>105000</v>
      </c>
      <c r="FA10" s="1">
        <v>42971</v>
      </c>
      <c r="FB10">
        <v>42355800</v>
      </c>
      <c r="FD10" s="1">
        <v>42901</v>
      </c>
      <c r="FE10">
        <v>34429200</v>
      </c>
      <c r="FG10" s="1">
        <v>42943</v>
      </c>
      <c r="FH10">
        <v>869600</v>
      </c>
      <c r="FJ10" s="1">
        <v>43017</v>
      </c>
      <c r="FK10">
        <v>147000</v>
      </c>
      <c r="FM10" s="1">
        <v>42739</v>
      </c>
      <c r="FN10">
        <v>5000</v>
      </c>
      <c r="FP10" s="1">
        <v>42853</v>
      </c>
      <c r="FQ10">
        <v>125619000</v>
      </c>
      <c r="FS10" s="1">
        <v>43012</v>
      </c>
      <c r="FT10">
        <v>149800</v>
      </c>
      <c r="FV10" s="1">
        <v>42802</v>
      </c>
      <c r="FW10">
        <v>1551000</v>
      </c>
      <c r="FY10" s="1">
        <v>42884</v>
      </c>
      <c r="FZ10">
        <v>27000</v>
      </c>
      <c r="GB10" s="1">
        <v>42969</v>
      </c>
      <c r="GC10">
        <v>14401985</v>
      </c>
      <c r="GE10" s="1">
        <v>43035</v>
      </c>
      <c r="GF10">
        <v>5799500</v>
      </c>
      <c r="GH10" s="1">
        <v>42762</v>
      </c>
      <c r="GI10">
        <v>17213679</v>
      </c>
      <c r="GK10" s="1">
        <v>42801</v>
      </c>
      <c r="GL10">
        <v>4467800</v>
      </c>
      <c r="GN10" s="1">
        <v>43063</v>
      </c>
      <c r="GO10">
        <v>9817500</v>
      </c>
      <c r="GQ10" s="1">
        <v>42867</v>
      </c>
      <c r="GR10">
        <v>1652500</v>
      </c>
      <c r="GT10" s="1">
        <v>42934</v>
      </c>
      <c r="GU10">
        <v>1030000</v>
      </c>
      <c r="GW10" s="1">
        <v>43041</v>
      </c>
      <c r="GX10">
        <v>13006500</v>
      </c>
      <c r="GZ10" s="1">
        <v>42892</v>
      </c>
      <c r="HA10">
        <v>229500</v>
      </c>
      <c r="HC10" s="1">
        <v>42940</v>
      </c>
      <c r="HD10">
        <v>44800</v>
      </c>
    </row>
    <row r="11" spans="1:224">
      <c r="A11" s="1">
        <v>40956</v>
      </c>
      <c r="B11">
        <v>7385000</v>
      </c>
      <c r="D11" s="1">
        <v>40981</v>
      </c>
      <c r="E11">
        <v>37356000</v>
      </c>
      <c r="G11" s="1">
        <v>40977</v>
      </c>
      <c r="H11">
        <v>207157</v>
      </c>
      <c r="J11" s="1">
        <v>41045</v>
      </c>
      <c r="K11">
        <v>44645000</v>
      </c>
      <c r="M11" s="1">
        <v>41075</v>
      </c>
      <c r="N11">
        <v>3618500</v>
      </c>
      <c r="P11" s="1">
        <v>41075</v>
      </c>
      <c r="Q11">
        <v>37471</v>
      </c>
      <c r="S11" s="1">
        <v>41108</v>
      </c>
      <c r="T11">
        <v>9397500</v>
      </c>
      <c r="V11" s="1">
        <v>41110</v>
      </c>
      <c r="W11">
        <v>10410000</v>
      </c>
      <c r="Y11" s="1">
        <v>41093</v>
      </c>
      <c r="Z11">
        <v>1303825</v>
      </c>
      <c r="AB11" s="1">
        <v>41171</v>
      </c>
      <c r="AC11">
        <v>51927500</v>
      </c>
      <c r="AE11" s="1">
        <v>41191</v>
      </c>
      <c r="AF11">
        <v>1832500</v>
      </c>
      <c r="AH11" s="1">
        <v>41197</v>
      </c>
      <c r="AI11">
        <v>7575000</v>
      </c>
      <c r="AK11" s="1">
        <v>41200</v>
      </c>
      <c r="AL11">
        <v>1032049</v>
      </c>
      <c r="AN11" s="1">
        <v>41333</v>
      </c>
      <c r="AO11">
        <v>6872500</v>
      </c>
      <c r="AQ11" s="1">
        <v>41445</v>
      </c>
      <c r="AR11">
        <v>21018000</v>
      </c>
      <c r="AT11" s="1">
        <v>41453</v>
      </c>
      <c r="AU11">
        <v>40000</v>
      </c>
      <c r="AW11" s="1">
        <v>41466</v>
      </c>
      <c r="AX11">
        <v>1335000</v>
      </c>
      <c r="AZ11" s="1">
        <v>41465</v>
      </c>
      <c r="BA11">
        <v>12500</v>
      </c>
      <c r="BC11" s="1">
        <v>41498</v>
      </c>
      <c r="BD11">
        <v>108935000</v>
      </c>
      <c r="BF11" s="1">
        <v>41040</v>
      </c>
      <c r="BG11">
        <v>50000</v>
      </c>
      <c r="BI11" s="1">
        <v>41526</v>
      </c>
      <c r="BJ11">
        <v>1050000</v>
      </c>
      <c r="BL11" s="1">
        <v>41572</v>
      </c>
      <c r="BM11">
        <v>10738000</v>
      </c>
      <c r="BO11" s="1">
        <v>41585</v>
      </c>
      <c r="BP11">
        <v>604099</v>
      </c>
      <c r="BR11" s="1">
        <v>41591</v>
      </c>
      <c r="BS11">
        <v>2522500</v>
      </c>
      <c r="BU11" s="1">
        <v>41617</v>
      </c>
      <c r="BV11">
        <v>4000</v>
      </c>
      <c r="BX11" s="1">
        <v>41654</v>
      </c>
      <c r="BY11">
        <v>1000</v>
      </c>
      <c r="CA11" s="1">
        <v>41828</v>
      </c>
      <c r="CB11">
        <v>256753</v>
      </c>
      <c r="CD11" s="1">
        <v>41824</v>
      </c>
      <c r="CE11">
        <v>926</v>
      </c>
      <c r="CG11" s="1">
        <v>41919</v>
      </c>
      <c r="CH11">
        <v>20000</v>
      </c>
      <c r="CJ11" s="1">
        <v>41991</v>
      </c>
      <c r="CK11">
        <v>903200</v>
      </c>
      <c r="CM11" s="1">
        <v>42123</v>
      </c>
      <c r="CN11">
        <v>4869623</v>
      </c>
      <c r="CP11" s="1">
        <v>42187</v>
      </c>
      <c r="CQ11">
        <v>75000</v>
      </c>
      <c r="CS11" s="1">
        <v>42194</v>
      </c>
      <c r="CT11">
        <v>24400</v>
      </c>
      <c r="CV11" s="1">
        <v>42276</v>
      </c>
      <c r="CW11">
        <v>23290000</v>
      </c>
      <c r="CY11" s="1">
        <v>42277</v>
      </c>
      <c r="CZ11">
        <v>12134500</v>
      </c>
      <c r="DB11" s="16">
        <v>42515</v>
      </c>
      <c r="DC11" s="15">
        <v>2497200</v>
      </c>
      <c r="DD11" s="15"/>
      <c r="DE11" s="16">
        <v>42522</v>
      </c>
      <c r="DF11" s="15">
        <v>15542500</v>
      </c>
      <c r="DG11" s="15"/>
      <c r="DH11" s="16">
        <v>42527</v>
      </c>
      <c r="DI11" s="15">
        <v>36827500</v>
      </c>
      <c r="DJ11" s="15"/>
      <c r="DK11" s="16">
        <v>42530</v>
      </c>
      <c r="DL11" s="15">
        <v>1959000</v>
      </c>
      <c r="DM11" s="15"/>
      <c r="DN11" s="16">
        <v>42531</v>
      </c>
      <c r="DO11" s="15">
        <v>27162500</v>
      </c>
      <c r="DP11" s="15"/>
      <c r="DQ11" s="17" t="s">
        <v>93</v>
      </c>
      <c r="DR11" s="18">
        <v>400</v>
      </c>
      <c r="DS11" s="15"/>
      <c r="DT11" s="16">
        <v>42564</v>
      </c>
      <c r="DU11" s="15">
        <v>400</v>
      </c>
      <c r="DV11" s="15"/>
      <c r="DW11" s="16">
        <v>42565</v>
      </c>
      <c r="DX11" s="15">
        <v>4925400</v>
      </c>
      <c r="DY11" s="15"/>
      <c r="DZ11" s="16">
        <v>42573</v>
      </c>
      <c r="EA11" s="15">
        <v>615000</v>
      </c>
      <c r="EB11" s="15"/>
      <c r="EC11" s="16">
        <v>42576</v>
      </c>
      <c r="ED11" s="15">
        <v>2781500</v>
      </c>
      <c r="EE11" s="15"/>
      <c r="EF11" s="16">
        <v>42584</v>
      </c>
      <c r="EG11" s="15">
        <v>687095000</v>
      </c>
      <c r="EH11" s="15"/>
      <c r="EI11" s="16">
        <v>42585</v>
      </c>
      <c r="EJ11" s="15">
        <v>1000</v>
      </c>
      <c r="EK11" s="15"/>
      <c r="EL11" s="16">
        <v>42608</v>
      </c>
      <c r="EM11" s="15">
        <v>30000</v>
      </c>
      <c r="EN11" s="15"/>
      <c r="EO11" s="16">
        <v>42650</v>
      </c>
      <c r="EP11" s="15">
        <v>2989000</v>
      </c>
      <c r="EQ11" s="15"/>
      <c r="ER11" s="16">
        <v>42663</v>
      </c>
      <c r="ES11" s="15">
        <v>84800</v>
      </c>
      <c r="EU11" s="1">
        <v>43033</v>
      </c>
      <c r="EV11">
        <v>79974500</v>
      </c>
      <c r="EX11" s="1">
        <v>42867</v>
      </c>
      <c r="EY11">
        <v>10000</v>
      </c>
      <c r="FA11" s="1">
        <v>42972</v>
      </c>
      <c r="FB11">
        <v>22513200</v>
      </c>
      <c r="FD11" s="1">
        <v>42902</v>
      </c>
      <c r="FE11">
        <v>34797600</v>
      </c>
      <c r="FG11" s="1">
        <v>42944</v>
      </c>
      <c r="FH11">
        <v>8800</v>
      </c>
      <c r="FJ11" s="1">
        <v>43018</v>
      </c>
      <c r="FK11">
        <v>1171000</v>
      </c>
      <c r="FM11" s="1">
        <v>42744</v>
      </c>
      <c r="FN11">
        <v>14500</v>
      </c>
      <c r="FP11" s="1">
        <v>42857</v>
      </c>
      <c r="FQ11">
        <v>349782000</v>
      </c>
      <c r="FS11" s="1">
        <v>43013</v>
      </c>
      <c r="FT11">
        <v>54400</v>
      </c>
      <c r="FV11" s="1">
        <v>42803</v>
      </c>
      <c r="FW11">
        <v>807500</v>
      </c>
      <c r="FY11" s="1">
        <v>42885</v>
      </c>
      <c r="FZ11">
        <v>2000</v>
      </c>
      <c r="GB11" s="1">
        <v>42970</v>
      </c>
      <c r="GC11">
        <v>83702999</v>
      </c>
      <c r="GE11" s="1">
        <v>43038</v>
      </c>
      <c r="GF11">
        <v>5669500</v>
      </c>
      <c r="GH11" s="1">
        <v>42765</v>
      </c>
      <c r="GI11">
        <v>35584089</v>
      </c>
      <c r="GK11" s="1">
        <v>42802</v>
      </c>
      <c r="GL11">
        <v>8240400</v>
      </c>
      <c r="GN11" s="1">
        <v>43066</v>
      </c>
      <c r="GO11">
        <v>11467500</v>
      </c>
      <c r="GQ11" s="1">
        <v>42870</v>
      </c>
      <c r="GR11">
        <v>1280500</v>
      </c>
      <c r="GT11" s="1">
        <v>42935</v>
      </c>
      <c r="GU11">
        <v>586000</v>
      </c>
      <c r="GW11" s="1">
        <v>43042</v>
      </c>
      <c r="GX11">
        <v>7690000</v>
      </c>
      <c r="GZ11" s="1">
        <v>42893</v>
      </c>
      <c r="HA11">
        <v>520500</v>
      </c>
      <c r="HC11" s="1">
        <v>42941</v>
      </c>
      <c r="HD11">
        <v>572800</v>
      </c>
    </row>
    <row r="12" spans="1:224">
      <c r="A12" s="1">
        <v>40959</v>
      </c>
      <c r="B12">
        <v>3295000</v>
      </c>
      <c r="D12" s="1">
        <v>40982</v>
      </c>
      <c r="E12">
        <v>44900000</v>
      </c>
      <c r="G12" s="1">
        <v>40984</v>
      </c>
      <c r="H12">
        <v>25895</v>
      </c>
      <c r="J12" s="1">
        <v>41050</v>
      </c>
      <c r="K12">
        <v>64560000</v>
      </c>
      <c r="M12" s="1">
        <v>41078</v>
      </c>
      <c r="N12">
        <v>1803000</v>
      </c>
      <c r="P12" s="1">
        <v>41078</v>
      </c>
      <c r="Q12">
        <v>256941</v>
      </c>
      <c r="S12" s="1">
        <v>41109</v>
      </c>
      <c r="T12">
        <v>21207500</v>
      </c>
      <c r="V12" s="1">
        <v>41113</v>
      </c>
      <c r="W12">
        <v>7770000</v>
      </c>
      <c r="Y12" s="1">
        <v>41095</v>
      </c>
      <c r="Z12">
        <v>501471</v>
      </c>
      <c r="AB12" s="1">
        <v>41172</v>
      </c>
      <c r="AC12">
        <v>50050000</v>
      </c>
      <c r="AE12" s="1">
        <v>41192</v>
      </c>
      <c r="AF12">
        <v>3070000</v>
      </c>
      <c r="AH12" s="1">
        <v>41198</v>
      </c>
      <c r="AI12">
        <v>7965000</v>
      </c>
      <c r="AK12" s="1">
        <v>41201</v>
      </c>
      <c r="AL12">
        <v>6199829</v>
      </c>
      <c r="AN12" s="1">
        <v>41334</v>
      </c>
      <c r="AO12">
        <v>1567500</v>
      </c>
      <c r="AQ12" s="1">
        <v>41446</v>
      </c>
      <c r="AR12">
        <v>29894000</v>
      </c>
      <c r="AT12" s="1">
        <v>41456</v>
      </c>
      <c r="AU12">
        <v>5000</v>
      </c>
      <c r="AW12" s="1">
        <v>41467</v>
      </c>
      <c r="AX12">
        <v>605000</v>
      </c>
      <c r="AZ12" s="1">
        <v>41467</v>
      </c>
      <c r="BA12">
        <v>255000</v>
      </c>
      <c r="BC12" s="1">
        <v>41499</v>
      </c>
      <c r="BD12">
        <v>97225000</v>
      </c>
      <c r="BF12" s="1">
        <v>41106</v>
      </c>
      <c r="BG12">
        <v>50000</v>
      </c>
      <c r="BI12" s="1">
        <v>41527</v>
      </c>
      <c r="BJ12">
        <v>600000</v>
      </c>
      <c r="BL12" s="1">
        <v>41575</v>
      </c>
      <c r="BM12">
        <v>20033000</v>
      </c>
      <c r="BO12" s="1">
        <v>41586</v>
      </c>
      <c r="BP12">
        <v>432937</v>
      </c>
      <c r="BR12" s="1">
        <v>41592</v>
      </c>
      <c r="BS12">
        <v>1847500</v>
      </c>
      <c r="BU12" s="1">
        <v>41652</v>
      </c>
      <c r="BV12">
        <v>200000</v>
      </c>
      <c r="BX12" s="1">
        <v>41655</v>
      </c>
      <c r="BY12">
        <v>87400</v>
      </c>
      <c r="CA12" s="1">
        <v>41830</v>
      </c>
      <c r="CB12">
        <v>182536</v>
      </c>
      <c r="CD12" s="1">
        <v>41855</v>
      </c>
      <c r="CE12">
        <v>6017</v>
      </c>
      <c r="CG12" s="1">
        <v>41920</v>
      </c>
      <c r="CH12">
        <v>10000</v>
      </c>
      <c r="CJ12" s="1">
        <v>41992</v>
      </c>
      <c r="CK12">
        <v>774800</v>
      </c>
      <c r="CM12" s="1">
        <v>42124</v>
      </c>
      <c r="CN12">
        <v>4398468</v>
      </c>
      <c r="CP12" s="1">
        <v>42188</v>
      </c>
      <c r="CQ12">
        <v>85500</v>
      </c>
      <c r="CS12" s="1">
        <v>42195</v>
      </c>
      <c r="CT12">
        <v>8800</v>
      </c>
      <c r="CV12" s="1">
        <v>42277</v>
      </c>
      <c r="CW12">
        <v>25285000</v>
      </c>
      <c r="CY12" s="1">
        <v>42278</v>
      </c>
      <c r="CZ12">
        <v>105000</v>
      </c>
      <c r="DB12" s="16">
        <v>42516</v>
      </c>
      <c r="DC12" s="15">
        <v>8820400</v>
      </c>
      <c r="DD12" s="15"/>
      <c r="DE12" s="16">
        <v>42523</v>
      </c>
      <c r="DF12" s="15">
        <v>11987500</v>
      </c>
      <c r="DG12" s="15"/>
      <c r="DH12" s="16">
        <v>42528</v>
      </c>
      <c r="DI12" s="15">
        <v>20898500</v>
      </c>
      <c r="DJ12" s="15"/>
      <c r="DK12" s="16">
        <v>42531</v>
      </c>
      <c r="DL12" s="15">
        <v>1913000</v>
      </c>
      <c r="DM12" s="15"/>
      <c r="DN12" s="16">
        <v>42534</v>
      </c>
      <c r="DO12" s="15">
        <v>13971500</v>
      </c>
      <c r="DP12" s="15"/>
      <c r="DQ12" s="16">
        <v>42541</v>
      </c>
      <c r="DR12" s="15">
        <v>33197600</v>
      </c>
      <c r="DS12" s="15"/>
      <c r="DT12" s="16">
        <v>42565</v>
      </c>
      <c r="DU12" s="15">
        <v>2000</v>
      </c>
      <c r="DV12" s="15"/>
      <c r="DW12" s="16">
        <v>42566</v>
      </c>
      <c r="DX12" s="15">
        <v>5359200</v>
      </c>
      <c r="DY12" s="15"/>
      <c r="DZ12" s="16">
        <v>42576</v>
      </c>
      <c r="EA12" s="15">
        <v>557500</v>
      </c>
      <c r="EB12" s="15"/>
      <c r="EC12" s="16">
        <v>42577</v>
      </c>
      <c r="ED12" s="15">
        <v>2669500</v>
      </c>
      <c r="EE12" s="15"/>
      <c r="EF12" s="16">
        <v>42585</v>
      </c>
      <c r="EG12" s="15">
        <v>616641000</v>
      </c>
      <c r="EH12" s="15"/>
      <c r="EI12" s="16">
        <v>42590</v>
      </c>
      <c r="EJ12" s="15">
        <v>24000</v>
      </c>
      <c r="EK12" s="15"/>
      <c r="EL12" s="16">
        <v>42612</v>
      </c>
      <c r="EM12" s="15">
        <v>60000</v>
      </c>
      <c r="EN12" s="15"/>
      <c r="EO12" s="16">
        <v>42653</v>
      </c>
      <c r="EP12" s="15">
        <v>2707000</v>
      </c>
      <c r="EQ12" s="15"/>
      <c r="ER12" s="16">
        <v>42664</v>
      </c>
      <c r="ES12" s="15">
        <v>11600</v>
      </c>
      <c r="EU12" s="1">
        <v>43034</v>
      </c>
      <c r="EV12">
        <v>113016500</v>
      </c>
      <c r="EX12" s="1">
        <v>42872</v>
      </c>
      <c r="EY12">
        <v>223000</v>
      </c>
      <c r="FA12" s="1">
        <v>42975</v>
      </c>
      <c r="FB12">
        <v>7703800</v>
      </c>
      <c r="FD12" s="1">
        <v>42905</v>
      </c>
      <c r="FE12">
        <v>30550200</v>
      </c>
      <c r="FG12" s="1">
        <v>42947</v>
      </c>
      <c r="FH12">
        <v>1527200</v>
      </c>
      <c r="FJ12" s="1">
        <v>43019</v>
      </c>
      <c r="FK12">
        <v>126000</v>
      </c>
      <c r="FM12" s="1">
        <v>42745</v>
      </c>
      <c r="FN12">
        <v>2500</v>
      </c>
      <c r="FP12" s="1">
        <v>42858</v>
      </c>
      <c r="FQ12">
        <v>79604000</v>
      </c>
      <c r="FS12" s="1">
        <v>43014</v>
      </c>
      <c r="FT12">
        <v>623600</v>
      </c>
      <c r="FV12" s="1">
        <v>42804</v>
      </c>
      <c r="FW12">
        <v>3528000</v>
      </c>
      <c r="FY12" s="1">
        <v>42886</v>
      </c>
      <c r="FZ12">
        <v>2000</v>
      </c>
      <c r="GB12" s="1">
        <v>42971</v>
      </c>
      <c r="GC12">
        <v>65192456</v>
      </c>
      <c r="GE12" s="1">
        <v>43039</v>
      </c>
      <c r="GF12">
        <v>5532500</v>
      </c>
      <c r="GH12" s="1">
        <v>42766</v>
      </c>
      <c r="GI12">
        <v>43048807</v>
      </c>
      <c r="GK12" s="1">
        <v>42803</v>
      </c>
      <c r="GL12">
        <v>14534200</v>
      </c>
      <c r="GN12" s="1">
        <v>43067</v>
      </c>
      <c r="GO12">
        <v>12267000</v>
      </c>
      <c r="GQ12" s="1">
        <v>42871</v>
      </c>
      <c r="GR12">
        <v>1613500</v>
      </c>
      <c r="GT12" s="1">
        <v>42936</v>
      </c>
      <c r="GU12">
        <v>428000</v>
      </c>
      <c r="GW12" s="1">
        <v>43045</v>
      </c>
      <c r="GX12">
        <v>7285500</v>
      </c>
      <c r="GZ12" s="1">
        <v>42894</v>
      </c>
      <c r="HA12">
        <v>95000</v>
      </c>
      <c r="HC12" s="1">
        <v>42942</v>
      </c>
      <c r="HD12">
        <v>1068400</v>
      </c>
    </row>
    <row r="13" spans="1:224">
      <c r="A13" s="1">
        <v>40960</v>
      </c>
      <c r="B13">
        <v>3355000</v>
      </c>
      <c r="D13" s="1">
        <v>40983</v>
      </c>
      <c r="E13">
        <v>45222000</v>
      </c>
      <c r="G13" s="1">
        <v>40987</v>
      </c>
      <c r="H13">
        <v>15537</v>
      </c>
      <c r="J13" s="1">
        <v>41051</v>
      </c>
      <c r="K13">
        <v>47925000</v>
      </c>
      <c r="M13" s="1">
        <v>41079</v>
      </c>
      <c r="N13">
        <v>6291000</v>
      </c>
      <c r="P13" s="1">
        <v>41079</v>
      </c>
      <c r="Q13">
        <v>829707</v>
      </c>
      <c r="S13" s="1">
        <v>41110</v>
      </c>
      <c r="T13">
        <v>8365000</v>
      </c>
      <c r="V13" s="1">
        <v>41114</v>
      </c>
      <c r="W13">
        <v>6660000</v>
      </c>
      <c r="Y13" s="1">
        <v>41101</v>
      </c>
      <c r="Z13">
        <v>100294</v>
      </c>
      <c r="AB13" s="1">
        <v>41173</v>
      </c>
      <c r="AC13">
        <v>61187500</v>
      </c>
      <c r="AE13" s="1">
        <v>41193</v>
      </c>
      <c r="AF13">
        <v>20000</v>
      </c>
      <c r="AH13" s="1">
        <v>41199</v>
      </c>
      <c r="AI13">
        <v>3505000</v>
      </c>
      <c r="AK13" s="1">
        <v>41204</v>
      </c>
      <c r="AL13">
        <v>7151524</v>
      </c>
      <c r="AN13" s="1">
        <v>41337</v>
      </c>
      <c r="AO13">
        <v>3247500</v>
      </c>
      <c r="AQ13" s="1">
        <v>41449</v>
      </c>
      <c r="AR13">
        <v>8916000</v>
      </c>
      <c r="AT13" s="1">
        <v>41457</v>
      </c>
      <c r="AU13">
        <v>110000</v>
      </c>
      <c r="AW13" s="1">
        <v>41470</v>
      </c>
      <c r="AX13">
        <v>1275000</v>
      </c>
      <c r="AZ13" s="1">
        <v>41470</v>
      </c>
      <c r="BA13">
        <v>35000</v>
      </c>
      <c r="BC13" s="1">
        <v>41500</v>
      </c>
      <c r="BD13">
        <v>59555000</v>
      </c>
      <c r="BF13" s="1">
        <v>41115</v>
      </c>
      <c r="BG13">
        <v>50000</v>
      </c>
      <c r="BI13" s="1">
        <v>41528</v>
      </c>
      <c r="BJ13">
        <v>752500</v>
      </c>
      <c r="BL13" s="1">
        <v>41576</v>
      </c>
      <c r="BM13">
        <v>62515000</v>
      </c>
      <c r="BO13" s="1">
        <v>41589</v>
      </c>
      <c r="BP13">
        <v>181230</v>
      </c>
      <c r="BR13" s="1">
        <v>41593</v>
      </c>
      <c r="BS13">
        <v>2562500</v>
      </c>
      <c r="BU13" s="1">
        <v>41654</v>
      </c>
      <c r="BV13">
        <v>2400</v>
      </c>
      <c r="BX13" s="1">
        <v>41656</v>
      </c>
      <c r="BY13">
        <v>430000</v>
      </c>
      <c r="CA13" s="1">
        <v>41831</v>
      </c>
      <c r="CB13">
        <v>2188421</v>
      </c>
      <c r="CD13" s="1">
        <v>41862</v>
      </c>
      <c r="CE13">
        <v>11571</v>
      </c>
      <c r="CG13" s="1">
        <v>41921</v>
      </c>
      <c r="CH13">
        <v>810000</v>
      </c>
      <c r="CJ13" s="1">
        <v>41995</v>
      </c>
      <c r="CK13">
        <v>645000</v>
      </c>
      <c r="CM13" s="1">
        <v>42128</v>
      </c>
      <c r="CN13">
        <v>3270733</v>
      </c>
      <c r="CP13" s="1">
        <v>42191</v>
      </c>
      <c r="CQ13">
        <v>223500</v>
      </c>
      <c r="CS13" s="1">
        <v>42198</v>
      </c>
      <c r="CT13">
        <v>126400</v>
      </c>
      <c r="CV13" s="1">
        <v>42278</v>
      </c>
      <c r="CW13">
        <v>21549000</v>
      </c>
      <c r="CY13" s="1">
        <v>42279</v>
      </c>
      <c r="CZ13">
        <v>1759000</v>
      </c>
      <c r="DB13" s="16">
        <v>42517</v>
      </c>
      <c r="DC13" s="15">
        <v>3947600</v>
      </c>
      <c r="DD13" s="15"/>
      <c r="DE13" s="16">
        <v>42524</v>
      </c>
      <c r="DF13" s="15">
        <v>10332500</v>
      </c>
      <c r="DG13" s="15"/>
      <c r="DH13" s="16">
        <v>42529</v>
      </c>
      <c r="DI13" s="15">
        <v>21688000</v>
      </c>
      <c r="DJ13" s="15"/>
      <c r="DK13" s="16">
        <v>42534</v>
      </c>
      <c r="DL13" s="15">
        <v>1925000</v>
      </c>
      <c r="DM13" s="15"/>
      <c r="DN13" s="16">
        <v>42535</v>
      </c>
      <c r="DO13" s="15">
        <v>13019500</v>
      </c>
      <c r="DP13" s="15"/>
      <c r="DQ13" s="16">
        <v>42542</v>
      </c>
      <c r="DR13" s="15">
        <v>138400</v>
      </c>
      <c r="DS13" s="15"/>
      <c r="DT13" s="16">
        <v>42566</v>
      </c>
      <c r="DU13" s="15">
        <v>2200</v>
      </c>
      <c r="DV13" s="15"/>
      <c r="DW13" s="16">
        <v>42569</v>
      </c>
      <c r="DX13" s="15">
        <v>2570400</v>
      </c>
      <c r="DY13" s="15"/>
      <c r="DZ13" s="16">
        <v>42577</v>
      </c>
      <c r="EA13" s="15">
        <v>7242500</v>
      </c>
      <c r="EB13" s="15"/>
      <c r="EC13" s="16">
        <v>42578</v>
      </c>
      <c r="ED13" s="15">
        <v>3139000</v>
      </c>
      <c r="EE13" s="15"/>
      <c r="EF13" s="16">
        <v>42586</v>
      </c>
      <c r="EG13" s="15">
        <v>521788500</v>
      </c>
      <c r="EH13" s="15"/>
      <c r="EI13" s="16">
        <v>42591</v>
      </c>
      <c r="EJ13" s="15">
        <v>38000</v>
      </c>
      <c r="EK13" s="15"/>
      <c r="EL13" s="16">
        <v>42613</v>
      </c>
      <c r="EM13" s="15">
        <v>48000</v>
      </c>
      <c r="EN13" s="15"/>
      <c r="EO13" s="16">
        <v>42654</v>
      </c>
      <c r="EP13" s="15">
        <v>2601000</v>
      </c>
      <c r="EQ13" s="15"/>
      <c r="ER13" s="16">
        <v>42667</v>
      </c>
      <c r="ES13" s="15">
        <v>1358800</v>
      </c>
      <c r="EU13" s="1">
        <v>43035</v>
      </c>
      <c r="EV13">
        <v>134568500</v>
      </c>
      <c r="EX13" s="1">
        <v>42873</v>
      </c>
      <c r="EY13">
        <v>8000</v>
      </c>
      <c r="FA13" s="1">
        <v>42976</v>
      </c>
      <c r="FB13">
        <v>41693200</v>
      </c>
      <c r="FD13" s="1">
        <v>42906</v>
      </c>
      <c r="FE13">
        <v>37705400</v>
      </c>
      <c r="FG13" s="1">
        <v>42948</v>
      </c>
      <c r="FH13">
        <v>68000</v>
      </c>
      <c r="FJ13" s="1">
        <v>43020</v>
      </c>
      <c r="FK13">
        <v>1000</v>
      </c>
      <c r="FM13" s="1">
        <v>42747</v>
      </c>
      <c r="FN13">
        <v>2500</v>
      </c>
      <c r="FP13" s="1">
        <v>42859</v>
      </c>
      <c r="FQ13">
        <v>98708000</v>
      </c>
      <c r="FS13" s="1">
        <v>43017</v>
      </c>
      <c r="FT13">
        <v>138400</v>
      </c>
      <c r="FV13" s="1">
        <v>42807</v>
      </c>
      <c r="FW13">
        <v>1168000</v>
      </c>
      <c r="FY13" s="1">
        <v>42888</v>
      </c>
      <c r="FZ13">
        <v>2000</v>
      </c>
      <c r="GB13" s="1">
        <v>42972</v>
      </c>
      <c r="GC13">
        <v>23961759</v>
      </c>
      <c r="GE13" s="1">
        <v>43040</v>
      </c>
      <c r="GF13">
        <v>5574500</v>
      </c>
      <c r="GH13" s="1">
        <v>42767</v>
      </c>
      <c r="GI13">
        <v>46970485</v>
      </c>
      <c r="GK13" s="1">
        <v>42807</v>
      </c>
      <c r="GL13">
        <v>2838200</v>
      </c>
      <c r="GN13" s="1">
        <v>43068</v>
      </c>
      <c r="GO13">
        <v>29830500</v>
      </c>
      <c r="GQ13" s="1">
        <v>42872</v>
      </c>
      <c r="GR13">
        <v>1022500</v>
      </c>
      <c r="GT13" s="1">
        <v>42937</v>
      </c>
      <c r="GU13">
        <v>732000</v>
      </c>
      <c r="GW13" s="1">
        <v>43046</v>
      </c>
      <c r="GX13">
        <v>12247000</v>
      </c>
      <c r="GZ13" s="1">
        <v>42895</v>
      </c>
      <c r="HA13">
        <v>165000</v>
      </c>
      <c r="HC13" s="1">
        <v>42943</v>
      </c>
      <c r="HD13">
        <v>830000</v>
      </c>
    </row>
    <row r="14" spans="1:224">
      <c r="A14" s="1">
        <v>40961</v>
      </c>
      <c r="B14">
        <v>1790000</v>
      </c>
      <c r="D14" s="1">
        <v>40984</v>
      </c>
      <c r="E14">
        <v>88746000</v>
      </c>
      <c r="G14" s="1">
        <v>40988</v>
      </c>
      <c r="H14">
        <v>77684</v>
      </c>
      <c r="J14" s="1">
        <v>41052</v>
      </c>
      <c r="K14">
        <v>29620000</v>
      </c>
      <c r="M14" s="1">
        <v>41080</v>
      </c>
      <c r="N14">
        <v>7057000</v>
      </c>
      <c r="P14" s="1">
        <v>41080</v>
      </c>
      <c r="Q14">
        <v>2863826</v>
      </c>
      <c r="S14" s="1">
        <v>41113</v>
      </c>
      <c r="T14">
        <v>10722500</v>
      </c>
      <c r="V14" s="1">
        <v>41115</v>
      </c>
      <c r="W14">
        <v>6330000</v>
      </c>
      <c r="Y14" s="1">
        <v>41106</v>
      </c>
      <c r="Z14">
        <v>100294</v>
      </c>
      <c r="AB14" s="1">
        <v>41176</v>
      </c>
      <c r="AC14">
        <v>29165000</v>
      </c>
      <c r="AE14" s="1">
        <v>41197</v>
      </c>
      <c r="AF14">
        <v>17500</v>
      </c>
      <c r="AH14" s="1">
        <v>41200</v>
      </c>
      <c r="AI14">
        <v>5140000</v>
      </c>
      <c r="AK14" s="1">
        <v>41205</v>
      </c>
      <c r="AL14">
        <v>2619045</v>
      </c>
      <c r="AN14" s="1">
        <v>41338</v>
      </c>
      <c r="AO14">
        <v>5202500</v>
      </c>
      <c r="AQ14" s="1">
        <v>41450</v>
      </c>
      <c r="AR14">
        <v>25720000</v>
      </c>
      <c r="AT14" s="1">
        <v>41458</v>
      </c>
      <c r="AU14">
        <v>1000000</v>
      </c>
      <c r="AW14" s="1">
        <v>41471</v>
      </c>
      <c r="AX14">
        <v>415000</v>
      </c>
      <c r="AZ14" s="1">
        <v>41471</v>
      </c>
      <c r="BA14">
        <v>1137500</v>
      </c>
      <c r="BC14" s="1">
        <v>41501</v>
      </c>
      <c r="BD14">
        <v>99700000</v>
      </c>
      <c r="BF14" s="1">
        <v>41159</v>
      </c>
      <c r="BG14">
        <v>150000</v>
      </c>
      <c r="BI14" s="1">
        <v>41529</v>
      </c>
      <c r="BJ14">
        <v>5775000</v>
      </c>
      <c r="BL14" s="1">
        <v>41577</v>
      </c>
      <c r="BM14">
        <v>29268000</v>
      </c>
      <c r="BO14" s="1">
        <v>41590</v>
      </c>
      <c r="BP14">
        <v>191298</v>
      </c>
      <c r="BR14" s="1">
        <v>41596</v>
      </c>
      <c r="BS14">
        <v>890000</v>
      </c>
      <c r="BU14" s="1">
        <v>41655</v>
      </c>
      <c r="BV14">
        <v>800</v>
      </c>
      <c r="BX14" s="1">
        <v>41659</v>
      </c>
      <c r="BY14">
        <v>2200</v>
      </c>
      <c r="CA14" s="1">
        <v>41834</v>
      </c>
      <c r="CB14">
        <v>68200</v>
      </c>
      <c r="CD14" s="1">
        <v>41866</v>
      </c>
      <c r="CE14">
        <v>24068</v>
      </c>
      <c r="CG14" s="1">
        <v>41927</v>
      </c>
      <c r="CH14">
        <v>1050000</v>
      </c>
      <c r="CJ14" s="1">
        <v>41996</v>
      </c>
      <c r="CK14">
        <v>1364800</v>
      </c>
      <c r="CM14" s="1">
        <v>42129</v>
      </c>
      <c r="CN14">
        <v>3932523</v>
      </c>
      <c r="CP14" s="1">
        <v>42192</v>
      </c>
      <c r="CQ14">
        <v>214000</v>
      </c>
      <c r="CS14" s="1">
        <v>42199</v>
      </c>
      <c r="CT14">
        <v>39000</v>
      </c>
      <c r="CV14" s="1">
        <v>42279</v>
      </c>
      <c r="CW14">
        <v>22175000</v>
      </c>
      <c r="CY14" s="1">
        <v>42282</v>
      </c>
      <c r="CZ14">
        <v>2714000</v>
      </c>
      <c r="DB14" s="16">
        <v>42520</v>
      </c>
      <c r="DC14" s="15">
        <v>1820800</v>
      </c>
      <c r="DD14" s="15"/>
      <c r="DE14" s="16">
        <v>42527</v>
      </c>
      <c r="DF14" s="15">
        <v>10240000</v>
      </c>
      <c r="DG14" s="15"/>
      <c r="DH14" s="16">
        <v>42530</v>
      </c>
      <c r="DI14" s="15">
        <v>3948000</v>
      </c>
      <c r="DJ14" s="15"/>
      <c r="DK14" s="16">
        <v>42535</v>
      </c>
      <c r="DL14" s="15">
        <v>2230000</v>
      </c>
      <c r="DM14" s="15"/>
      <c r="DN14" s="16">
        <v>42536</v>
      </c>
      <c r="DO14" s="15">
        <v>16374500</v>
      </c>
      <c r="DP14" s="15"/>
      <c r="DQ14" s="16">
        <v>42543</v>
      </c>
      <c r="DR14" s="15">
        <v>376000</v>
      </c>
      <c r="DS14" s="15"/>
      <c r="DT14" s="16">
        <v>42569</v>
      </c>
      <c r="DU14" s="15">
        <v>9600</v>
      </c>
      <c r="DV14" s="15"/>
      <c r="DW14" s="16">
        <v>42570</v>
      </c>
      <c r="DX14" s="15">
        <v>5331000</v>
      </c>
      <c r="DY14" s="15"/>
      <c r="DZ14" s="16">
        <v>42578</v>
      </c>
      <c r="EA14" s="15">
        <v>2592500</v>
      </c>
      <c r="EB14" s="15"/>
      <c r="EC14" s="16">
        <v>42579</v>
      </c>
      <c r="ED14" s="15">
        <v>2640000</v>
      </c>
      <c r="EE14" s="15"/>
      <c r="EF14" s="16">
        <v>42587</v>
      </c>
      <c r="EG14" s="15">
        <v>794943000</v>
      </c>
      <c r="EH14" s="15"/>
      <c r="EI14" s="16">
        <v>42592</v>
      </c>
      <c r="EJ14" s="15">
        <v>200</v>
      </c>
      <c r="EK14" s="15"/>
      <c r="EL14" s="16">
        <v>42615</v>
      </c>
      <c r="EM14" s="15">
        <v>2000</v>
      </c>
      <c r="EN14" s="15"/>
      <c r="EO14" s="16">
        <v>42655</v>
      </c>
      <c r="EP14" s="15">
        <v>1891000</v>
      </c>
      <c r="EQ14" s="15"/>
      <c r="ER14" s="16">
        <v>42668</v>
      </c>
      <c r="ES14" s="15">
        <v>13600</v>
      </c>
      <c r="EU14" s="1">
        <v>43038</v>
      </c>
      <c r="EV14">
        <v>115711500</v>
      </c>
      <c r="EX14" s="1">
        <v>42874</v>
      </c>
      <c r="EY14">
        <v>144000</v>
      </c>
      <c r="FA14" s="1">
        <v>42977</v>
      </c>
      <c r="FB14">
        <v>24114200</v>
      </c>
      <c r="FD14" s="1">
        <v>42907</v>
      </c>
      <c r="FE14">
        <v>73935400</v>
      </c>
      <c r="FG14" s="1">
        <v>42949</v>
      </c>
      <c r="FH14">
        <v>6400</v>
      </c>
      <c r="FJ14" s="1">
        <v>43021</v>
      </c>
      <c r="FK14">
        <v>49000</v>
      </c>
      <c r="FM14" s="1">
        <v>42754</v>
      </c>
      <c r="FN14">
        <v>1000</v>
      </c>
      <c r="FP14" s="1">
        <v>42860</v>
      </c>
      <c r="FQ14">
        <v>297269000</v>
      </c>
      <c r="FS14" s="1">
        <v>43018</v>
      </c>
      <c r="FT14">
        <v>120400</v>
      </c>
      <c r="FV14" s="1">
        <v>42808</v>
      </c>
      <c r="FW14">
        <v>471500</v>
      </c>
      <c r="FY14" s="1">
        <v>42891</v>
      </c>
      <c r="FZ14">
        <v>92000</v>
      </c>
      <c r="GB14" s="1">
        <v>42975</v>
      </c>
      <c r="GC14">
        <v>59303184</v>
      </c>
      <c r="GE14" s="1">
        <v>43041</v>
      </c>
      <c r="GF14">
        <v>6086500</v>
      </c>
      <c r="GH14" s="1">
        <v>42768</v>
      </c>
      <c r="GI14">
        <v>12580751</v>
      </c>
      <c r="GK14" s="1">
        <v>42808</v>
      </c>
      <c r="GL14">
        <v>2311400</v>
      </c>
      <c r="GN14" s="1">
        <v>43069</v>
      </c>
      <c r="GO14">
        <v>20424000</v>
      </c>
      <c r="GQ14" s="1">
        <v>42873</v>
      </c>
      <c r="GR14">
        <v>1285000</v>
      </c>
      <c r="GT14" s="1">
        <v>42940</v>
      </c>
      <c r="GU14">
        <v>902000</v>
      </c>
      <c r="GW14" s="1">
        <v>43047</v>
      </c>
      <c r="GX14">
        <v>12099000</v>
      </c>
      <c r="GZ14" s="1">
        <v>42898</v>
      </c>
      <c r="HA14">
        <v>130500</v>
      </c>
      <c r="HC14" s="1">
        <v>42944</v>
      </c>
      <c r="HD14">
        <v>1062400</v>
      </c>
    </row>
    <row r="15" spans="1:224">
      <c r="A15" s="1">
        <v>40962</v>
      </c>
      <c r="B15">
        <v>2265000</v>
      </c>
      <c r="D15" s="1">
        <v>40987</v>
      </c>
      <c r="E15">
        <v>21242000</v>
      </c>
      <c r="G15" s="1">
        <v>40989</v>
      </c>
      <c r="H15">
        <v>46610</v>
      </c>
      <c r="J15" s="1">
        <v>41053</v>
      </c>
      <c r="K15">
        <v>24585000</v>
      </c>
      <c r="M15" s="1">
        <v>41081</v>
      </c>
      <c r="N15">
        <v>8207000</v>
      </c>
      <c r="P15" s="1">
        <v>41081</v>
      </c>
      <c r="Q15">
        <v>944795</v>
      </c>
      <c r="S15" s="1">
        <v>41114</v>
      </c>
      <c r="T15">
        <v>12287500</v>
      </c>
      <c r="V15" s="1">
        <v>41116</v>
      </c>
      <c r="W15">
        <v>4240000</v>
      </c>
      <c r="Y15" s="1">
        <v>41108</v>
      </c>
      <c r="Z15">
        <v>200589</v>
      </c>
      <c r="AB15" s="1">
        <v>41177</v>
      </c>
      <c r="AC15">
        <v>38907500</v>
      </c>
      <c r="AE15" s="1">
        <v>41198</v>
      </c>
      <c r="AF15">
        <v>980000</v>
      </c>
      <c r="AH15" s="1">
        <v>41201</v>
      </c>
      <c r="AI15">
        <v>3020000</v>
      </c>
      <c r="AK15" s="1">
        <v>41206</v>
      </c>
      <c r="AL15">
        <v>6704554</v>
      </c>
      <c r="AN15" s="1">
        <v>41339</v>
      </c>
      <c r="AO15">
        <v>1695000</v>
      </c>
      <c r="AQ15" s="1">
        <v>41451</v>
      </c>
      <c r="AR15">
        <v>21964000</v>
      </c>
      <c r="AT15" s="1">
        <v>41464</v>
      </c>
      <c r="AU15">
        <v>2755000</v>
      </c>
      <c r="AW15" s="1">
        <v>41472</v>
      </c>
      <c r="AX15">
        <v>630000</v>
      </c>
      <c r="AZ15" s="1">
        <v>41472</v>
      </c>
      <c r="BA15">
        <v>72500</v>
      </c>
      <c r="BC15" s="1">
        <v>41502</v>
      </c>
      <c r="BD15">
        <v>138227500</v>
      </c>
      <c r="BF15" s="1">
        <v>41205</v>
      </c>
      <c r="BG15">
        <v>250000</v>
      </c>
      <c r="BI15" s="1">
        <v>41530</v>
      </c>
      <c r="BJ15">
        <v>2452500</v>
      </c>
      <c r="BL15" s="1">
        <v>41578</v>
      </c>
      <c r="BM15">
        <v>39576000</v>
      </c>
      <c r="BO15" s="1">
        <v>41591</v>
      </c>
      <c r="BP15">
        <v>50342</v>
      </c>
      <c r="BR15" s="1">
        <v>41597</v>
      </c>
      <c r="BS15">
        <v>2917500</v>
      </c>
      <c r="BU15" s="1">
        <v>41660</v>
      </c>
      <c r="BV15">
        <v>40000</v>
      </c>
      <c r="BX15" s="1">
        <v>41660</v>
      </c>
      <c r="BY15">
        <v>200</v>
      </c>
      <c r="CA15" s="1">
        <v>41835</v>
      </c>
      <c r="CB15">
        <v>110324</v>
      </c>
      <c r="CD15" s="1">
        <v>41872</v>
      </c>
      <c r="CE15">
        <v>43970</v>
      </c>
      <c r="CG15" s="1">
        <v>41928</v>
      </c>
      <c r="CH15">
        <v>10000</v>
      </c>
      <c r="CJ15" s="1">
        <v>41997</v>
      </c>
      <c r="CK15">
        <v>487000</v>
      </c>
      <c r="CM15" s="1">
        <v>42130</v>
      </c>
      <c r="CN15">
        <v>4666831</v>
      </c>
      <c r="CP15" s="1">
        <v>42193</v>
      </c>
      <c r="CQ15">
        <v>190500</v>
      </c>
      <c r="CS15" s="1">
        <v>42200</v>
      </c>
      <c r="CT15">
        <v>51400</v>
      </c>
      <c r="CV15" s="1">
        <v>42282</v>
      </c>
      <c r="CW15">
        <v>21976000</v>
      </c>
      <c r="CY15" s="1">
        <v>42283</v>
      </c>
      <c r="CZ15">
        <v>1356000</v>
      </c>
      <c r="DB15" s="16">
        <v>42521</v>
      </c>
      <c r="DC15" s="15">
        <v>2645200</v>
      </c>
      <c r="DD15" s="15"/>
      <c r="DE15" s="16">
        <v>42528</v>
      </c>
      <c r="DF15" s="15">
        <v>12875000</v>
      </c>
      <c r="DG15" s="15"/>
      <c r="DH15" s="16">
        <v>42531</v>
      </c>
      <c r="DI15" s="15">
        <v>4085000</v>
      </c>
      <c r="DJ15" s="15"/>
      <c r="DK15" s="16">
        <v>42536</v>
      </c>
      <c r="DL15" s="15">
        <v>2007000</v>
      </c>
      <c r="DM15" s="15"/>
      <c r="DN15" s="16">
        <v>42537</v>
      </c>
      <c r="DO15" s="15">
        <v>59057000</v>
      </c>
      <c r="DP15" s="15"/>
      <c r="DQ15" s="16">
        <v>42544</v>
      </c>
      <c r="DR15" s="15">
        <v>400</v>
      </c>
      <c r="DS15" s="15"/>
      <c r="DT15" s="16">
        <v>42570</v>
      </c>
      <c r="DU15" s="15">
        <v>2400</v>
      </c>
      <c r="DV15" s="15"/>
      <c r="DW15" s="16">
        <v>42571</v>
      </c>
      <c r="DX15" s="15">
        <v>5846000</v>
      </c>
      <c r="DY15" s="15"/>
      <c r="DZ15" s="16">
        <v>42579</v>
      </c>
      <c r="EA15" s="15">
        <v>182500</v>
      </c>
      <c r="EB15" s="15"/>
      <c r="EC15" s="16">
        <v>42580</v>
      </c>
      <c r="ED15" s="15">
        <v>3030000</v>
      </c>
      <c r="EE15" s="15"/>
      <c r="EF15" s="16">
        <v>42590</v>
      </c>
      <c r="EG15" s="15">
        <v>741222000</v>
      </c>
      <c r="EH15" s="15"/>
      <c r="EI15" s="16">
        <v>42597</v>
      </c>
      <c r="EJ15" s="15">
        <v>16000</v>
      </c>
      <c r="EK15" s="15"/>
      <c r="EL15" s="16">
        <v>42618</v>
      </c>
      <c r="EM15" s="15">
        <v>40000</v>
      </c>
      <c r="EN15" s="15"/>
      <c r="EO15" s="16">
        <v>42656</v>
      </c>
      <c r="EP15" s="15">
        <v>1652000</v>
      </c>
      <c r="EQ15" s="15"/>
      <c r="ER15" s="16">
        <v>42669</v>
      </c>
      <c r="ES15" s="15">
        <v>861600</v>
      </c>
      <c r="EU15" s="1">
        <v>43039</v>
      </c>
      <c r="EV15">
        <v>124347500</v>
      </c>
      <c r="EX15" s="1">
        <v>42877</v>
      </c>
      <c r="EY15">
        <v>434000</v>
      </c>
      <c r="FA15" s="1">
        <v>42978</v>
      </c>
      <c r="FB15">
        <v>34550400</v>
      </c>
      <c r="FD15" s="1">
        <v>42908</v>
      </c>
      <c r="FE15">
        <v>50211800</v>
      </c>
      <c r="FG15" s="1">
        <v>42950</v>
      </c>
      <c r="FH15">
        <v>40000</v>
      </c>
      <c r="FJ15" s="1">
        <v>43024</v>
      </c>
      <c r="FK15">
        <v>3000</v>
      </c>
      <c r="FM15" s="1">
        <v>42765</v>
      </c>
      <c r="FN15">
        <v>6000</v>
      </c>
      <c r="FP15" s="1">
        <v>42863</v>
      </c>
      <c r="FQ15">
        <v>149054000</v>
      </c>
      <c r="FS15" s="1">
        <v>43019</v>
      </c>
      <c r="FT15">
        <v>731600</v>
      </c>
      <c r="FV15" s="1">
        <v>42809</v>
      </c>
      <c r="FW15">
        <v>912000</v>
      </c>
      <c r="FY15" s="1">
        <v>42892</v>
      </c>
      <c r="FZ15">
        <v>3000</v>
      </c>
      <c r="GB15" s="1">
        <v>42976</v>
      </c>
      <c r="GC15">
        <v>76272516</v>
      </c>
      <c r="GE15" s="1">
        <v>43042</v>
      </c>
      <c r="GF15">
        <v>5498000</v>
      </c>
      <c r="GH15" s="1">
        <v>42769</v>
      </c>
      <c r="GI15">
        <v>27362493</v>
      </c>
      <c r="GK15" s="1">
        <v>42809</v>
      </c>
      <c r="GL15">
        <v>30421600</v>
      </c>
      <c r="GN15" s="1">
        <v>43073</v>
      </c>
      <c r="GO15">
        <v>26462500</v>
      </c>
      <c r="GQ15" s="1">
        <v>42874</v>
      </c>
      <c r="GR15">
        <v>1524000</v>
      </c>
      <c r="GT15" s="1">
        <v>42941</v>
      </c>
      <c r="GU15">
        <v>1062000</v>
      </c>
      <c r="GW15" s="1">
        <v>43048</v>
      </c>
      <c r="GX15">
        <v>10684000</v>
      </c>
      <c r="GZ15" s="1">
        <v>42899</v>
      </c>
      <c r="HA15">
        <v>149000</v>
      </c>
      <c r="HC15" s="1">
        <v>42947</v>
      </c>
      <c r="HD15">
        <v>2144000</v>
      </c>
    </row>
    <row r="16" spans="1:224">
      <c r="A16" s="1">
        <v>40963</v>
      </c>
      <c r="B16">
        <v>3130000</v>
      </c>
      <c r="D16" s="1">
        <v>40988</v>
      </c>
      <c r="E16">
        <v>32974000</v>
      </c>
      <c r="G16" s="1">
        <v>40994</v>
      </c>
      <c r="H16">
        <v>98399</v>
      </c>
      <c r="J16" s="1">
        <v>41054</v>
      </c>
      <c r="K16">
        <v>50640000</v>
      </c>
      <c r="M16" s="1">
        <v>41082</v>
      </c>
      <c r="N16">
        <v>7457000</v>
      </c>
      <c r="P16" s="1">
        <v>41082</v>
      </c>
      <c r="Q16">
        <v>4194034</v>
      </c>
      <c r="S16" s="1">
        <v>41115</v>
      </c>
      <c r="T16">
        <v>33117500</v>
      </c>
      <c r="V16" s="1">
        <v>41117</v>
      </c>
      <c r="W16">
        <v>7930000</v>
      </c>
      <c r="Y16" s="1">
        <v>41109</v>
      </c>
      <c r="Z16">
        <v>100294</v>
      </c>
      <c r="AB16" s="1">
        <v>41178</v>
      </c>
      <c r="AC16">
        <v>44472500</v>
      </c>
      <c r="AE16" s="1">
        <v>41199</v>
      </c>
      <c r="AF16">
        <v>2692500</v>
      </c>
      <c r="AH16" s="1">
        <v>41204</v>
      </c>
      <c r="AI16">
        <v>4665000</v>
      </c>
      <c r="AK16" s="1">
        <v>41207</v>
      </c>
      <c r="AL16">
        <v>2834997</v>
      </c>
      <c r="AN16" s="1">
        <v>41340</v>
      </c>
      <c r="AO16">
        <v>3517500</v>
      </c>
      <c r="AQ16" s="1">
        <v>41452</v>
      </c>
      <c r="AR16">
        <v>23438000</v>
      </c>
      <c r="AT16" s="1">
        <v>41465</v>
      </c>
      <c r="AU16">
        <v>25000</v>
      </c>
      <c r="AW16" s="1">
        <v>41473</v>
      </c>
      <c r="AX16">
        <v>90000</v>
      </c>
      <c r="AZ16" s="1">
        <v>41473</v>
      </c>
      <c r="BA16">
        <v>185000</v>
      </c>
      <c r="BC16" s="1">
        <v>41505</v>
      </c>
      <c r="BD16">
        <v>130175000</v>
      </c>
      <c r="BF16" s="1">
        <v>41206</v>
      </c>
      <c r="BG16">
        <v>50000</v>
      </c>
      <c r="BI16" s="1">
        <v>41533</v>
      </c>
      <c r="BJ16">
        <v>3840000</v>
      </c>
      <c r="BL16" s="1">
        <v>41579</v>
      </c>
      <c r="BM16">
        <v>46194000</v>
      </c>
      <c r="BO16" s="1">
        <v>41592</v>
      </c>
      <c r="BP16">
        <v>90615</v>
      </c>
      <c r="BR16" s="1">
        <v>41598</v>
      </c>
      <c r="BS16">
        <v>6902500</v>
      </c>
      <c r="BU16" s="1">
        <v>41661</v>
      </c>
      <c r="BV16">
        <v>800</v>
      </c>
      <c r="BX16" s="1">
        <v>41661</v>
      </c>
      <c r="BY16">
        <v>10200</v>
      </c>
      <c r="CA16" s="1">
        <v>41836</v>
      </c>
      <c r="CB16">
        <v>96282</v>
      </c>
      <c r="CD16" s="1">
        <v>41876</v>
      </c>
      <c r="CE16">
        <v>181436</v>
      </c>
      <c r="CG16" s="1">
        <v>41932</v>
      </c>
      <c r="CH16">
        <v>70000</v>
      </c>
      <c r="CJ16" s="1">
        <v>42002</v>
      </c>
      <c r="CK16">
        <v>1005600</v>
      </c>
      <c r="CM16" s="1">
        <v>42131</v>
      </c>
      <c r="CN16">
        <v>3711492</v>
      </c>
      <c r="CP16" s="1">
        <v>42194</v>
      </c>
      <c r="CQ16">
        <v>173000</v>
      </c>
      <c r="CS16" s="1">
        <v>42207</v>
      </c>
      <c r="CT16">
        <v>1000</v>
      </c>
      <c r="CV16" s="1">
        <v>42283</v>
      </c>
      <c r="CW16">
        <v>28296000</v>
      </c>
      <c r="CY16" s="1">
        <v>42284</v>
      </c>
      <c r="CZ16">
        <v>2332500</v>
      </c>
      <c r="DB16" s="16">
        <v>42522</v>
      </c>
      <c r="DC16" s="15">
        <v>1898800</v>
      </c>
      <c r="DD16" s="15"/>
      <c r="DE16" s="16">
        <v>42529</v>
      </c>
      <c r="DF16" s="15">
        <v>14872500</v>
      </c>
      <c r="DG16" s="15"/>
      <c r="DH16" s="16">
        <v>42534</v>
      </c>
      <c r="DI16" s="15">
        <v>6138500</v>
      </c>
      <c r="DJ16" s="15"/>
      <c r="DK16" s="16">
        <v>42537</v>
      </c>
      <c r="DL16" s="15">
        <v>1660000</v>
      </c>
      <c r="DM16" s="15"/>
      <c r="DN16" s="16">
        <v>42538</v>
      </c>
      <c r="DO16" s="15">
        <v>56049500</v>
      </c>
      <c r="DP16" s="15"/>
      <c r="DQ16" s="16">
        <v>42552</v>
      </c>
      <c r="DR16" s="15">
        <v>800</v>
      </c>
      <c r="DS16" s="15"/>
      <c r="DT16" s="16">
        <v>42571</v>
      </c>
      <c r="DU16" s="15">
        <v>4000</v>
      </c>
      <c r="DV16" s="15"/>
      <c r="DW16" s="16">
        <v>42572</v>
      </c>
      <c r="DX16" s="15">
        <v>4144400</v>
      </c>
      <c r="DY16" s="15"/>
      <c r="DZ16" s="16">
        <v>42580</v>
      </c>
      <c r="EA16" s="15">
        <v>5890000</v>
      </c>
      <c r="EB16" s="15"/>
      <c r="EC16" s="16">
        <v>42583</v>
      </c>
      <c r="ED16" s="15">
        <v>2328000</v>
      </c>
      <c r="EE16" s="15"/>
      <c r="EF16" s="16">
        <v>42591</v>
      </c>
      <c r="EG16" s="15">
        <v>713783500</v>
      </c>
      <c r="EH16" s="15"/>
      <c r="EI16" s="16">
        <v>42598</v>
      </c>
      <c r="EJ16" s="15">
        <v>22800</v>
      </c>
      <c r="EK16" s="15"/>
      <c r="EL16" s="16">
        <v>42619</v>
      </c>
      <c r="EM16" s="15">
        <v>182000</v>
      </c>
      <c r="EN16" s="15"/>
      <c r="EO16" s="16">
        <v>42657</v>
      </c>
      <c r="EP16" s="15">
        <v>2767000</v>
      </c>
      <c r="EQ16" s="15"/>
      <c r="ER16" s="16">
        <v>42670</v>
      </c>
      <c r="ES16" s="15">
        <v>1774800</v>
      </c>
      <c r="EU16" s="1">
        <v>43040</v>
      </c>
      <c r="EV16">
        <v>48605000</v>
      </c>
      <c r="EX16" s="1">
        <v>42878</v>
      </c>
      <c r="EY16">
        <v>16560000</v>
      </c>
      <c r="FA16" s="1">
        <v>42982</v>
      </c>
      <c r="FB16">
        <v>34634200</v>
      </c>
      <c r="FD16" s="1">
        <v>42919</v>
      </c>
      <c r="FE16">
        <v>40992200</v>
      </c>
      <c r="FG16" s="1">
        <v>42951</v>
      </c>
      <c r="FH16">
        <v>8000</v>
      </c>
      <c r="FJ16" s="1">
        <v>43026</v>
      </c>
      <c r="FK16">
        <v>6000</v>
      </c>
      <c r="FM16" s="1">
        <v>42775</v>
      </c>
      <c r="FN16">
        <v>55000</v>
      </c>
      <c r="FP16" s="1">
        <v>42864</v>
      </c>
      <c r="FQ16">
        <v>99873000</v>
      </c>
      <c r="FS16" s="1">
        <v>43020</v>
      </c>
      <c r="FT16">
        <v>474200</v>
      </c>
      <c r="FV16" s="1">
        <v>42810</v>
      </c>
      <c r="FW16">
        <v>1197500</v>
      </c>
      <c r="FY16" s="1">
        <v>42893</v>
      </c>
      <c r="FZ16">
        <v>3022000</v>
      </c>
      <c r="GB16" s="1">
        <v>42977</v>
      </c>
      <c r="GC16">
        <v>57094651</v>
      </c>
      <c r="GE16" s="1">
        <v>43045</v>
      </c>
      <c r="GF16">
        <v>7706500</v>
      </c>
      <c r="GH16" s="1">
        <v>42772</v>
      </c>
      <c r="GI16">
        <v>16246668</v>
      </c>
      <c r="GK16" s="1">
        <v>42810</v>
      </c>
      <c r="GL16">
        <v>16109700</v>
      </c>
      <c r="GN16" s="1">
        <v>43074</v>
      </c>
      <c r="GO16">
        <v>18458000</v>
      </c>
      <c r="GQ16" s="1">
        <v>42877</v>
      </c>
      <c r="GR16">
        <v>1232500</v>
      </c>
      <c r="GT16" s="1">
        <v>42942</v>
      </c>
      <c r="GU16">
        <v>444000</v>
      </c>
      <c r="GW16" s="1">
        <v>43049</v>
      </c>
      <c r="GX16">
        <v>9338000</v>
      </c>
      <c r="GZ16" s="1">
        <v>42900</v>
      </c>
      <c r="HA16">
        <v>460000</v>
      </c>
      <c r="HC16" s="1">
        <v>42948</v>
      </c>
      <c r="HD16">
        <v>709600</v>
      </c>
    </row>
    <row r="17" spans="1:212">
      <c r="A17" s="1">
        <v>40966</v>
      </c>
      <c r="B17">
        <v>1370000</v>
      </c>
      <c r="D17" s="1">
        <v>40989</v>
      </c>
      <c r="E17">
        <v>26344000</v>
      </c>
      <c r="G17" s="1">
        <v>40995</v>
      </c>
      <c r="H17">
        <v>207157</v>
      </c>
      <c r="J17" s="1">
        <v>41057</v>
      </c>
      <c r="K17">
        <v>16530000</v>
      </c>
      <c r="M17" s="1">
        <v>41085</v>
      </c>
      <c r="N17">
        <v>2040000</v>
      </c>
      <c r="P17" s="1">
        <v>41085</v>
      </c>
      <c r="Q17">
        <v>45500</v>
      </c>
      <c r="S17" s="1">
        <v>41116</v>
      </c>
      <c r="T17">
        <v>10570000</v>
      </c>
      <c r="V17" s="1">
        <v>41120</v>
      </c>
      <c r="W17">
        <v>6860000</v>
      </c>
      <c r="Y17" s="1">
        <v>41113</v>
      </c>
      <c r="Z17">
        <v>100294</v>
      </c>
      <c r="AB17" s="1">
        <v>41179</v>
      </c>
      <c r="AC17">
        <v>48342500</v>
      </c>
      <c r="AE17" s="1">
        <v>41200</v>
      </c>
      <c r="AF17">
        <v>2500</v>
      </c>
      <c r="AH17" s="1">
        <v>41205</v>
      </c>
      <c r="AI17">
        <v>1220000</v>
      </c>
      <c r="AK17" s="1">
        <v>41211</v>
      </c>
      <c r="AL17">
        <v>5115047</v>
      </c>
      <c r="AN17" s="1">
        <v>41341</v>
      </c>
      <c r="AO17">
        <v>10497500</v>
      </c>
      <c r="AQ17" s="1">
        <v>41453</v>
      </c>
      <c r="AR17">
        <v>11090000</v>
      </c>
      <c r="AT17" s="1">
        <v>41466</v>
      </c>
      <c r="AU17">
        <v>30000</v>
      </c>
      <c r="AW17" s="1">
        <v>41474</v>
      </c>
      <c r="AX17">
        <v>245000</v>
      </c>
      <c r="AZ17" s="1">
        <v>41474</v>
      </c>
      <c r="BA17">
        <v>80000</v>
      </c>
      <c r="BC17" s="1">
        <v>41506</v>
      </c>
      <c r="BD17">
        <v>229065000</v>
      </c>
      <c r="BF17" s="1">
        <v>41281</v>
      </c>
      <c r="BG17">
        <v>50000</v>
      </c>
      <c r="BI17" s="1">
        <v>41534</v>
      </c>
      <c r="BJ17">
        <v>250000</v>
      </c>
      <c r="BL17" s="1">
        <v>41582</v>
      </c>
      <c r="BM17">
        <v>14212000</v>
      </c>
      <c r="BO17" s="1">
        <v>41593</v>
      </c>
      <c r="BP17">
        <v>896080</v>
      </c>
      <c r="BR17" s="1">
        <v>41599</v>
      </c>
      <c r="BS17">
        <v>4360000</v>
      </c>
      <c r="BU17" s="1">
        <v>41662</v>
      </c>
      <c r="BV17">
        <v>101600</v>
      </c>
      <c r="BX17" s="1">
        <v>41668</v>
      </c>
      <c r="BY17">
        <v>200</v>
      </c>
      <c r="CA17" s="1">
        <v>41837</v>
      </c>
      <c r="CB17">
        <v>48141</v>
      </c>
      <c r="CD17" s="1">
        <v>41877</v>
      </c>
      <c r="CE17">
        <v>1293192</v>
      </c>
      <c r="CG17" s="1">
        <v>41935</v>
      </c>
      <c r="CH17">
        <v>10000</v>
      </c>
      <c r="CJ17" s="1">
        <v>42003</v>
      </c>
      <c r="CK17">
        <v>1134400</v>
      </c>
      <c r="CM17" s="1">
        <v>42132</v>
      </c>
      <c r="CN17">
        <v>2306275</v>
      </c>
      <c r="CP17" s="1">
        <v>42195</v>
      </c>
      <c r="CQ17">
        <v>368000</v>
      </c>
      <c r="CS17" s="1">
        <v>42208</v>
      </c>
      <c r="CT17">
        <v>9400</v>
      </c>
      <c r="CV17" s="1">
        <v>42284</v>
      </c>
      <c r="CW17">
        <v>27312000</v>
      </c>
      <c r="CY17" s="1">
        <v>42285</v>
      </c>
      <c r="CZ17">
        <v>586000</v>
      </c>
      <c r="DB17" s="16">
        <v>42523</v>
      </c>
      <c r="DC17" s="15">
        <v>1567600</v>
      </c>
      <c r="DD17" s="15"/>
      <c r="DE17" s="16">
        <v>42530</v>
      </c>
      <c r="DF17" s="15">
        <v>11947500</v>
      </c>
      <c r="DG17" s="15"/>
      <c r="DH17" s="16">
        <v>42535</v>
      </c>
      <c r="DI17" s="15">
        <v>18448500</v>
      </c>
      <c r="DJ17" s="15"/>
      <c r="DK17" s="16">
        <v>42538</v>
      </c>
      <c r="DL17" s="15">
        <v>1666000</v>
      </c>
      <c r="DM17" s="15"/>
      <c r="DN17" s="16">
        <v>42541</v>
      </c>
      <c r="DO17" s="15">
        <v>13447500</v>
      </c>
      <c r="DP17" s="15"/>
      <c r="DQ17" s="16">
        <v>42562</v>
      </c>
      <c r="DR17" s="15">
        <v>90400</v>
      </c>
      <c r="DS17" s="15"/>
      <c r="DT17" s="16">
        <v>42572</v>
      </c>
      <c r="DU17" s="15">
        <v>256600</v>
      </c>
      <c r="DV17" s="15"/>
      <c r="DW17" s="16">
        <v>42573</v>
      </c>
      <c r="DX17" s="15">
        <v>2197800</v>
      </c>
      <c r="DY17" s="15"/>
      <c r="DZ17" s="16">
        <v>42583</v>
      </c>
      <c r="EA17" s="15">
        <v>1630000</v>
      </c>
      <c r="EB17" s="15"/>
      <c r="EC17" s="16">
        <v>42584</v>
      </c>
      <c r="ED17" s="15">
        <v>2574000</v>
      </c>
      <c r="EE17" s="15"/>
      <c r="EF17" s="16">
        <v>42592</v>
      </c>
      <c r="EG17" s="15">
        <v>378182500</v>
      </c>
      <c r="EH17" s="15"/>
      <c r="EI17" s="16">
        <v>42600</v>
      </c>
      <c r="EJ17" s="15">
        <v>21600</v>
      </c>
      <c r="EK17" s="15"/>
      <c r="EL17" s="16">
        <v>42620</v>
      </c>
      <c r="EM17" s="15">
        <v>282000</v>
      </c>
      <c r="EN17" s="15"/>
      <c r="EO17" s="16">
        <v>42660</v>
      </c>
      <c r="EP17" s="15">
        <v>4940000</v>
      </c>
      <c r="EQ17" s="15"/>
      <c r="ER17" s="16">
        <v>42671</v>
      </c>
      <c r="ES17" s="15">
        <v>166000</v>
      </c>
      <c r="EU17" s="1">
        <v>43041</v>
      </c>
      <c r="EV17">
        <v>121672500</v>
      </c>
      <c r="EX17" s="1">
        <v>42879</v>
      </c>
      <c r="EY17">
        <v>3181000</v>
      </c>
      <c r="FA17" s="1">
        <v>42983</v>
      </c>
      <c r="FB17">
        <v>26711600</v>
      </c>
      <c r="FD17" s="1">
        <v>42920</v>
      </c>
      <c r="FE17">
        <v>26146600</v>
      </c>
      <c r="FG17" s="1">
        <v>42954</v>
      </c>
      <c r="FH17">
        <v>2400</v>
      </c>
      <c r="FJ17" s="1">
        <v>43027</v>
      </c>
      <c r="FK17">
        <v>366000</v>
      </c>
      <c r="FM17" s="1">
        <v>42776</v>
      </c>
      <c r="FN17">
        <v>5000</v>
      </c>
      <c r="FP17" s="1">
        <v>42865</v>
      </c>
      <c r="FQ17">
        <v>251137000</v>
      </c>
      <c r="FS17" s="1">
        <v>43021</v>
      </c>
      <c r="FT17">
        <v>8400</v>
      </c>
      <c r="FV17" s="1">
        <v>42811</v>
      </c>
      <c r="FW17">
        <v>1124000</v>
      </c>
      <c r="FY17" s="1">
        <v>42894</v>
      </c>
      <c r="FZ17">
        <v>2000</v>
      </c>
      <c r="GB17" s="1">
        <v>42978</v>
      </c>
      <c r="GC17">
        <v>59748363</v>
      </c>
      <c r="GE17" s="1">
        <v>43046</v>
      </c>
      <c r="GF17">
        <v>5987000</v>
      </c>
      <c r="GH17" s="1">
        <v>42773</v>
      </c>
      <c r="GI17">
        <v>28416759</v>
      </c>
      <c r="GK17" s="1">
        <v>42811</v>
      </c>
      <c r="GL17">
        <v>7476100</v>
      </c>
      <c r="GN17" s="1">
        <v>43075</v>
      </c>
      <c r="GO17">
        <v>6521500</v>
      </c>
      <c r="GQ17" s="1">
        <v>42878</v>
      </c>
      <c r="GR17">
        <v>1026500</v>
      </c>
      <c r="GT17" s="1">
        <v>42943</v>
      </c>
      <c r="GU17">
        <v>538000</v>
      </c>
      <c r="GW17" s="1">
        <v>43052</v>
      </c>
      <c r="GX17">
        <v>10485500</v>
      </c>
      <c r="GZ17" s="1">
        <v>42901</v>
      </c>
      <c r="HA17">
        <v>290500</v>
      </c>
      <c r="HC17" s="1">
        <v>42949</v>
      </c>
      <c r="HD17">
        <v>62400</v>
      </c>
    </row>
    <row r="18" spans="1:212">
      <c r="A18" s="1">
        <v>40967</v>
      </c>
      <c r="B18">
        <v>1775000</v>
      </c>
      <c r="D18" s="1">
        <v>40990</v>
      </c>
      <c r="E18">
        <v>65280000</v>
      </c>
      <c r="G18" s="1">
        <v>40996</v>
      </c>
      <c r="H18">
        <v>25895</v>
      </c>
      <c r="J18" s="1">
        <v>41058</v>
      </c>
      <c r="K18">
        <v>26780000</v>
      </c>
      <c r="M18" s="1">
        <v>41086</v>
      </c>
      <c r="N18">
        <v>2110500</v>
      </c>
      <c r="P18" s="1">
        <v>41086</v>
      </c>
      <c r="Q18">
        <v>29441</v>
      </c>
      <c r="S18" s="1">
        <v>41117</v>
      </c>
      <c r="T18">
        <v>15965000</v>
      </c>
      <c r="V18" s="1">
        <v>41121</v>
      </c>
      <c r="W18">
        <v>10070000</v>
      </c>
      <c r="Y18" s="1">
        <v>41117</v>
      </c>
      <c r="Z18">
        <v>300883</v>
      </c>
      <c r="AB18" s="1">
        <v>41180</v>
      </c>
      <c r="AC18">
        <v>75282500</v>
      </c>
      <c r="AE18" s="1">
        <v>41201</v>
      </c>
      <c r="AF18">
        <v>842500</v>
      </c>
      <c r="AH18" s="1">
        <v>41206</v>
      </c>
      <c r="AI18">
        <v>5400000</v>
      </c>
      <c r="AK18" s="1">
        <v>41212</v>
      </c>
      <c r="AL18">
        <v>2880196</v>
      </c>
      <c r="AN18" s="1">
        <v>41344</v>
      </c>
      <c r="AO18">
        <v>5285000</v>
      </c>
      <c r="AQ18" s="1">
        <v>41456</v>
      </c>
      <c r="AR18">
        <v>2244000</v>
      </c>
      <c r="AT18" s="1">
        <v>41467</v>
      </c>
      <c r="AU18">
        <v>910000</v>
      </c>
      <c r="AW18" s="1">
        <v>41477</v>
      </c>
      <c r="AX18">
        <v>25000</v>
      </c>
      <c r="AZ18" s="1">
        <v>41479</v>
      </c>
      <c r="BA18">
        <v>132500</v>
      </c>
      <c r="BC18" s="1">
        <v>41507</v>
      </c>
      <c r="BD18">
        <v>202245000</v>
      </c>
      <c r="BF18" s="1">
        <v>41318</v>
      </c>
      <c r="BG18">
        <v>100000</v>
      </c>
      <c r="BI18" s="1">
        <v>41535</v>
      </c>
      <c r="BJ18">
        <v>252500</v>
      </c>
      <c r="BL18" s="1">
        <v>41584</v>
      </c>
      <c r="BM18">
        <v>10498000</v>
      </c>
      <c r="BO18" s="1">
        <v>41596</v>
      </c>
      <c r="BP18">
        <v>1248471</v>
      </c>
      <c r="BR18" s="1">
        <v>41600</v>
      </c>
      <c r="BS18">
        <v>3390000</v>
      </c>
      <c r="BU18" s="1">
        <v>41675</v>
      </c>
      <c r="BV18">
        <v>58400</v>
      </c>
      <c r="BX18" s="1">
        <v>41675</v>
      </c>
      <c r="BY18">
        <v>11200</v>
      </c>
      <c r="CA18" s="1">
        <v>41838</v>
      </c>
      <c r="CB18">
        <v>98288</v>
      </c>
      <c r="CD18" s="1">
        <v>41878</v>
      </c>
      <c r="CE18">
        <v>2359127</v>
      </c>
      <c r="CG18" s="1">
        <v>41941</v>
      </c>
      <c r="CH18">
        <v>20000</v>
      </c>
      <c r="CJ18" s="1">
        <v>42006</v>
      </c>
      <c r="CK18">
        <v>673800</v>
      </c>
      <c r="CM18" s="1">
        <v>42135</v>
      </c>
      <c r="CN18">
        <v>1984500</v>
      </c>
      <c r="CP18" s="1">
        <v>42199</v>
      </c>
      <c r="CQ18">
        <v>1000</v>
      </c>
      <c r="CS18" s="1">
        <v>42209</v>
      </c>
      <c r="CT18">
        <v>13200</v>
      </c>
      <c r="CV18" s="1">
        <v>42285</v>
      </c>
      <c r="CW18">
        <v>27043000</v>
      </c>
      <c r="CY18" s="1">
        <v>42286</v>
      </c>
      <c r="CZ18">
        <v>923500</v>
      </c>
      <c r="DB18" s="16">
        <v>42524</v>
      </c>
      <c r="DC18" s="15">
        <v>16461600</v>
      </c>
      <c r="DD18" s="15"/>
      <c r="DE18" s="16">
        <v>42531</v>
      </c>
      <c r="DF18" s="15">
        <v>21075000</v>
      </c>
      <c r="DG18" s="15"/>
      <c r="DH18" s="16">
        <v>42536</v>
      </c>
      <c r="DI18" s="15">
        <v>6501500</v>
      </c>
      <c r="DJ18" s="15"/>
      <c r="DK18" s="16">
        <v>42541</v>
      </c>
      <c r="DL18" s="15">
        <v>1928000</v>
      </c>
      <c r="DM18" s="15"/>
      <c r="DN18" s="16">
        <v>42542</v>
      </c>
      <c r="DO18" s="15">
        <v>17955000</v>
      </c>
      <c r="DP18" s="15"/>
      <c r="DQ18" s="16">
        <v>42563</v>
      </c>
      <c r="DR18" s="15">
        <v>8800</v>
      </c>
      <c r="DS18" s="15"/>
      <c r="DT18" s="16">
        <v>42573</v>
      </c>
      <c r="DU18" s="15">
        <v>26600</v>
      </c>
      <c r="DV18" s="15"/>
      <c r="DW18" s="16">
        <v>42576</v>
      </c>
      <c r="DX18" s="15">
        <v>4023800</v>
      </c>
      <c r="DY18" s="15"/>
      <c r="DZ18" s="16">
        <v>42584</v>
      </c>
      <c r="EA18" s="15">
        <v>1527500</v>
      </c>
      <c r="EB18" s="15"/>
      <c r="EC18" s="16">
        <v>42585</v>
      </c>
      <c r="ED18" s="15">
        <v>2649500</v>
      </c>
      <c r="EE18" s="15"/>
      <c r="EF18" s="16">
        <v>42593</v>
      </c>
      <c r="EG18" s="15">
        <v>783337000</v>
      </c>
      <c r="EH18" s="15"/>
      <c r="EI18" s="16">
        <v>42601</v>
      </c>
      <c r="EJ18" s="15">
        <v>25200</v>
      </c>
      <c r="EK18" s="15"/>
      <c r="EL18" s="16">
        <v>42621</v>
      </c>
      <c r="EM18" s="15">
        <v>64000</v>
      </c>
      <c r="EN18" s="15"/>
      <c r="EO18" s="16">
        <v>42661</v>
      </c>
      <c r="EP18" s="15">
        <v>8380000</v>
      </c>
      <c r="EQ18" s="15"/>
      <c r="ER18" s="16">
        <v>42674</v>
      </c>
      <c r="ES18" s="15">
        <v>170000</v>
      </c>
      <c r="EU18" s="1">
        <v>43042</v>
      </c>
      <c r="EV18">
        <v>74016500</v>
      </c>
      <c r="EX18" s="1">
        <v>42881</v>
      </c>
      <c r="EY18">
        <v>3816000</v>
      </c>
      <c r="FA18" s="1">
        <v>42984</v>
      </c>
      <c r="FB18">
        <v>63184200</v>
      </c>
      <c r="FD18" s="1">
        <v>42921</v>
      </c>
      <c r="FE18">
        <v>30655200</v>
      </c>
      <c r="FG18" s="1">
        <v>42955</v>
      </c>
      <c r="FH18">
        <v>24000</v>
      </c>
      <c r="FJ18" s="1">
        <v>43028</v>
      </c>
      <c r="FK18">
        <v>367000</v>
      </c>
      <c r="FM18" s="1">
        <v>42789</v>
      </c>
      <c r="FN18">
        <v>10000</v>
      </c>
      <c r="FP18" s="1">
        <v>42867</v>
      </c>
      <c r="FQ18">
        <v>172216000</v>
      </c>
      <c r="FS18" s="1">
        <v>43024</v>
      </c>
      <c r="FT18">
        <v>120600</v>
      </c>
      <c r="FV18" s="1">
        <v>42814</v>
      </c>
      <c r="FW18">
        <v>41000</v>
      </c>
      <c r="FY18" s="1">
        <v>42895</v>
      </c>
      <c r="FZ18">
        <v>4000</v>
      </c>
      <c r="GB18" s="1">
        <v>42982</v>
      </c>
      <c r="GC18">
        <v>25340924</v>
      </c>
      <c r="GE18" s="1">
        <v>43047</v>
      </c>
      <c r="GF18">
        <v>5809500</v>
      </c>
      <c r="GH18" s="1">
        <v>42774</v>
      </c>
      <c r="GI18">
        <v>27042291</v>
      </c>
      <c r="GK18" s="1">
        <v>42814</v>
      </c>
      <c r="GL18">
        <v>3996300</v>
      </c>
      <c r="GN18" s="1">
        <v>43076</v>
      </c>
      <c r="GO18">
        <v>7092000</v>
      </c>
      <c r="GQ18" s="1">
        <v>42879</v>
      </c>
      <c r="GR18">
        <v>1127000</v>
      </c>
      <c r="GT18" s="1">
        <v>42944</v>
      </c>
      <c r="GU18">
        <v>624000</v>
      </c>
      <c r="GW18" s="1">
        <v>43053</v>
      </c>
      <c r="GX18">
        <v>8992500</v>
      </c>
      <c r="GZ18" s="1">
        <v>42902</v>
      </c>
      <c r="HA18">
        <v>490500</v>
      </c>
      <c r="HC18" s="1">
        <v>42950</v>
      </c>
      <c r="HD18">
        <v>13200</v>
      </c>
    </row>
    <row r="19" spans="1:212">
      <c r="A19" s="1">
        <v>40968</v>
      </c>
      <c r="B19">
        <v>1285000</v>
      </c>
      <c r="D19" s="1">
        <v>40994</v>
      </c>
      <c r="E19">
        <v>22988000</v>
      </c>
      <c r="G19" s="1">
        <v>40998</v>
      </c>
      <c r="H19">
        <v>31073</v>
      </c>
      <c r="J19" s="1">
        <v>41059</v>
      </c>
      <c r="K19">
        <v>35245000</v>
      </c>
      <c r="M19" s="1">
        <v>41087</v>
      </c>
      <c r="N19">
        <v>10128500</v>
      </c>
      <c r="P19" s="1">
        <v>41087</v>
      </c>
      <c r="Q19">
        <v>765471</v>
      </c>
      <c r="S19" s="1">
        <v>41120</v>
      </c>
      <c r="T19">
        <v>69792500</v>
      </c>
      <c r="V19" s="1">
        <v>41122</v>
      </c>
      <c r="W19">
        <v>7720000</v>
      </c>
      <c r="Y19" s="1">
        <v>41123</v>
      </c>
      <c r="Z19">
        <v>1103237</v>
      </c>
      <c r="AB19" s="1">
        <v>41183</v>
      </c>
      <c r="AC19">
        <v>107795000</v>
      </c>
      <c r="AE19" s="1">
        <v>41204</v>
      </c>
      <c r="AF19">
        <v>780000</v>
      </c>
      <c r="AH19" s="1">
        <v>41207</v>
      </c>
      <c r="AI19">
        <v>4555000</v>
      </c>
      <c r="AK19" s="1">
        <v>41213</v>
      </c>
      <c r="AL19">
        <v>3625983</v>
      </c>
      <c r="AN19" s="1">
        <v>41346</v>
      </c>
      <c r="AO19">
        <v>3162500</v>
      </c>
      <c r="AQ19" s="1">
        <v>41457</v>
      </c>
      <c r="AR19">
        <v>13480000</v>
      </c>
      <c r="AT19" s="1">
        <v>41470</v>
      </c>
      <c r="AU19">
        <v>5000</v>
      </c>
      <c r="AW19" s="1">
        <v>41478</v>
      </c>
      <c r="AX19">
        <v>40285000</v>
      </c>
      <c r="AZ19" s="1">
        <v>41481</v>
      </c>
      <c r="BA19">
        <v>30000</v>
      </c>
      <c r="BC19" s="1">
        <v>41508</v>
      </c>
      <c r="BD19">
        <v>145652500</v>
      </c>
      <c r="BF19" s="1">
        <v>41396</v>
      </c>
      <c r="BG19">
        <v>200000</v>
      </c>
      <c r="BI19" s="1">
        <v>41536</v>
      </c>
      <c r="BJ19">
        <v>3707500</v>
      </c>
      <c r="BL19" s="1">
        <v>41585</v>
      </c>
      <c r="BM19">
        <v>24615000</v>
      </c>
      <c r="BO19" s="1">
        <v>41597</v>
      </c>
      <c r="BP19">
        <v>2215029</v>
      </c>
      <c r="BR19" s="1">
        <v>41603</v>
      </c>
      <c r="BS19">
        <v>3445000</v>
      </c>
      <c r="BU19" s="1">
        <v>41676</v>
      </c>
      <c r="BV19">
        <v>32800</v>
      </c>
      <c r="BX19" s="1">
        <v>41676</v>
      </c>
      <c r="BY19">
        <v>2800</v>
      </c>
      <c r="CA19" s="1">
        <v>41841</v>
      </c>
      <c r="CB19">
        <v>226665</v>
      </c>
      <c r="CD19" s="1">
        <v>41879</v>
      </c>
      <c r="CE19">
        <v>406379</v>
      </c>
      <c r="CG19" s="1">
        <v>41942</v>
      </c>
      <c r="CH19">
        <v>20000</v>
      </c>
      <c r="CJ19" s="4">
        <v>42009</v>
      </c>
      <c r="CK19" s="5">
        <v>2117800</v>
      </c>
      <c r="CM19" s="1">
        <v>42136</v>
      </c>
      <c r="CN19">
        <v>7079930</v>
      </c>
      <c r="CP19" s="1">
        <v>42209</v>
      </c>
      <c r="CQ19">
        <v>80500</v>
      </c>
      <c r="CS19" s="1">
        <v>42213</v>
      </c>
      <c r="CT19">
        <v>17600</v>
      </c>
      <c r="CV19" s="1">
        <v>42286</v>
      </c>
      <c r="CW19">
        <v>26843000</v>
      </c>
      <c r="CY19" s="1">
        <v>42289</v>
      </c>
      <c r="CZ19">
        <v>2592500</v>
      </c>
      <c r="DB19" s="16">
        <v>42527</v>
      </c>
      <c r="DC19" s="15">
        <v>8877200</v>
      </c>
      <c r="DD19" s="15"/>
      <c r="DE19" s="16">
        <v>42534</v>
      </c>
      <c r="DF19" s="15">
        <v>16370000</v>
      </c>
      <c r="DG19" s="15"/>
      <c r="DH19" s="16">
        <v>42537</v>
      </c>
      <c r="DI19" s="15">
        <v>35154500</v>
      </c>
      <c r="DJ19" s="15"/>
      <c r="DK19" s="16">
        <v>42542</v>
      </c>
      <c r="DL19" s="15">
        <v>2029000</v>
      </c>
      <c r="DM19" s="15"/>
      <c r="DN19" s="16">
        <v>42543</v>
      </c>
      <c r="DO19" s="15">
        <v>32826500</v>
      </c>
      <c r="DP19" s="15"/>
      <c r="DQ19" s="16">
        <v>42564</v>
      </c>
      <c r="DR19" s="15">
        <v>348800</v>
      </c>
      <c r="DS19" s="15"/>
      <c r="DT19" s="16">
        <v>42576</v>
      </c>
      <c r="DU19" s="15">
        <v>76800</v>
      </c>
      <c r="DV19" s="15"/>
      <c r="DW19" s="16">
        <v>42577</v>
      </c>
      <c r="DX19" s="15">
        <v>4689200</v>
      </c>
      <c r="DY19" s="15"/>
      <c r="DZ19" s="16">
        <v>42585</v>
      </c>
      <c r="EA19" s="15">
        <v>2685000</v>
      </c>
      <c r="EB19" s="15"/>
      <c r="EC19" s="16">
        <v>42586</v>
      </c>
      <c r="ED19" s="15">
        <v>2692000</v>
      </c>
      <c r="EE19" s="15"/>
      <c r="EF19" s="16">
        <v>42594</v>
      </c>
      <c r="EG19" s="15">
        <v>861699500</v>
      </c>
      <c r="EH19" s="15"/>
      <c r="EI19" s="16">
        <v>42604</v>
      </c>
      <c r="EJ19" s="15">
        <v>13200</v>
      </c>
      <c r="EK19" s="15"/>
      <c r="EL19" s="16">
        <v>42622</v>
      </c>
      <c r="EM19" s="15">
        <v>104000</v>
      </c>
      <c r="EN19" s="15"/>
      <c r="EO19" s="16">
        <v>42662</v>
      </c>
      <c r="EP19" s="15">
        <v>6149000</v>
      </c>
      <c r="EQ19" s="15"/>
      <c r="ER19" s="16">
        <v>42675</v>
      </c>
      <c r="ES19" s="15">
        <v>358000</v>
      </c>
      <c r="EU19" s="1">
        <v>43045</v>
      </c>
      <c r="EV19">
        <v>158253000</v>
      </c>
      <c r="EX19" s="1">
        <v>42884</v>
      </c>
      <c r="EY19">
        <v>2578000</v>
      </c>
      <c r="FA19" s="1">
        <v>42985</v>
      </c>
      <c r="FB19">
        <v>22772200</v>
      </c>
      <c r="FD19" s="1">
        <v>42922</v>
      </c>
      <c r="FE19">
        <v>36205000</v>
      </c>
      <c r="FG19" s="1">
        <v>42956</v>
      </c>
      <c r="FH19">
        <v>2665600</v>
      </c>
      <c r="FJ19" s="1">
        <v>43031</v>
      </c>
      <c r="FK19">
        <v>56000</v>
      </c>
      <c r="FM19" s="1">
        <v>42790</v>
      </c>
      <c r="FN19">
        <v>13500</v>
      </c>
      <c r="FP19" s="1">
        <v>42870</v>
      </c>
      <c r="FQ19">
        <v>157711000</v>
      </c>
      <c r="FS19" s="1">
        <v>43025</v>
      </c>
      <c r="FT19">
        <v>91000</v>
      </c>
      <c r="FV19" s="1">
        <v>42815</v>
      </c>
      <c r="FW19">
        <v>88000</v>
      </c>
      <c r="FY19" s="1">
        <v>42898</v>
      </c>
      <c r="FZ19">
        <v>2000</v>
      </c>
      <c r="GB19" s="1">
        <v>42983</v>
      </c>
      <c r="GC19">
        <v>32428618</v>
      </c>
      <c r="GE19" s="1">
        <v>43048</v>
      </c>
      <c r="GF19">
        <v>6495000</v>
      </c>
      <c r="GH19" s="1">
        <v>42775</v>
      </c>
      <c r="GI19">
        <v>25651412</v>
      </c>
      <c r="GK19" s="1">
        <v>42815</v>
      </c>
      <c r="GL19">
        <v>5637600</v>
      </c>
      <c r="GN19" s="1">
        <v>43077</v>
      </c>
      <c r="GO19">
        <v>9609000</v>
      </c>
      <c r="GQ19" s="1">
        <v>42881</v>
      </c>
      <c r="GR19">
        <v>1079500</v>
      </c>
      <c r="GT19" s="1">
        <v>42947</v>
      </c>
      <c r="GU19">
        <v>822000</v>
      </c>
      <c r="GW19" s="1">
        <v>43054</v>
      </c>
      <c r="GX19">
        <v>10759000</v>
      </c>
      <c r="GZ19" s="1">
        <v>42905</v>
      </c>
      <c r="HA19">
        <v>474000</v>
      </c>
      <c r="HC19" s="1">
        <v>42951</v>
      </c>
      <c r="HD19">
        <v>809600</v>
      </c>
    </row>
    <row r="20" spans="1:212">
      <c r="A20" s="1">
        <v>40969</v>
      </c>
      <c r="B20">
        <v>2235000</v>
      </c>
      <c r="D20" s="1">
        <v>40995</v>
      </c>
      <c r="E20">
        <v>79284000</v>
      </c>
      <c r="G20" s="1">
        <v>41001</v>
      </c>
      <c r="H20">
        <v>155367</v>
      </c>
      <c r="J20" s="1">
        <v>41060</v>
      </c>
      <c r="K20">
        <v>63410000</v>
      </c>
      <c r="M20" s="1">
        <v>41088</v>
      </c>
      <c r="N20">
        <v>1794500</v>
      </c>
      <c r="P20" s="1">
        <v>41088</v>
      </c>
      <c r="Q20">
        <v>1763796</v>
      </c>
      <c r="S20" s="1">
        <v>41121</v>
      </c>
      <c r="T20">
        <v>146262500</v>
      </c>
      <c r="V20" s="1">
        <v>41123</v>
      </c>
      <c r="W20">
        <v>14130000</v>
      </c>
      <c r="Y20" s="1">
        <v>41127</v>
      </c>
      <c r="Z20">
        <v>401177</v>
      </c>
      <c r="AB20" s="1">
        <v>41184</v>
      </c>
      <c r="AC20">
        <v>51995000</v>
      </c>
      <c r="AE20" s="1">
        <v>41205</v>
      </c>
      <c r="AF20">
        <v>42500</v>
      </c>
      <c r="AH20" s="1">
        <v>41211</v>
      </c>
      <c r="AI20">
        <v>2400000</v>
      </c>
      <c r="AK20" s="1">
        <v>41214</v>
      </c>
      <c r="AL20">
        <v>1315800</v>
      </c>
      <c r="AN20" s="1">
        <v>41347</v>
      </c>
      <c r="AO20">
        <v>3575000</v>
      </c>
      <c r="AQ20" s="1">
        <v>41458</v>
      </c>
      <c r="AR20">
        <v>11134000</v>
      </c>
      <c r="AT20" s="1">
        <v>41471</v>
      </c>
      <c r="AU20">
        <v>380000</v>
      </c>
      <c r="AW20" s="1">
        <v>41479</v>
      </c>
      <c r="AX20">
        <v>1320000</v>
      </c>
      <c r="AZ20" s="1">
        <v>41484</v>
      </c>
      <c r="BA20">
        <v>2500</v>
      </c>
      <c r="BC20" s="1">
        <v>41509</v>
      </c>
      <c r="BD20">
        <v>84685000</v>
      </c>
      <c r="BF20" s="1">
        <v>41400</v>
      </c>
      <c r="BG20">
        <v>50000</v>
      </c>
      <c r="BI20" s="1">
        <v>41540</v>
      </c>
      <c r="BJ20">
        <v>2500</v>
      </c>
      <c r="BL20" s="1">
        <v>41586</v>
      </c>
      <c r="BM20">
        <v>13541000</v>
      </c>
      <c r="BO20" s="1">
        <v>41598</v>
      </c>
      <c r="BP20">
        <v>2325780</v>
      </c>
      <c r="BR20" s="1">
        <v>41604</v>
      </c>
      <c r="BS20">
        <v>3880000</v>
      </c>
      <c r="BU20" s="1">
        <v>41677</v>
      </c>
      <c r="BV20">
        <v>48400</v>
      </c>
      <c r="BX20" s="1">
        <v>41677</v>
      </c>
      <c r="BY20">
        <v>400</v>
      </c>
      <c r="CA20" s="1">
        <v>41842</v>
      </c>
      <c r="CB20">
        <v>46135</v>
      </c>
      <c r="CD20" s="1">
        <v>41880</v>
      </c>
      <c r="CE20">
        <v>278171</v>
      </c>
      <c r="CG20" s="1">
        <v>41943</v>
      </c>
      <c r="CH20">
        <v>200000</v>
      </c>
      <c r="CJ20" s="1">
        <v>42010</v>
      </c>
      <c r="CK20">
        <v>1630000</v>
      </c>
      <c r="CM20" s="1">
        <v>42137</v>
      </c>
      <c r="CN20">
        <v>16432265</v>
      </c>
      <c r="CP20" s="1">
        <v>42212</v>
      </c>
      <c r="CQ20">
        <v>2500</v>
      </c>
      <c r="CS20" s="1">
        <v>42214</v>
      </c>
      <c r="CT20">
        <v>36200</v>
      </c>
      <c r="CV20" s="1">
        <v>42289</v>
      </c>
      <c r="CW20">
        <v>41498000</v>
      </c>
      <c r="CY20" s="1">
        <v>42290</v>
      </c>
      <c r="CZ20">
        <v>475500</v>
      </c>
      <c r="DB20" s="16">
        <v>42528</v>
      </c>
      <c r="DC20" s="15">
        <v>56107600</v>
      </c>
      <c r="DD20" s="15"/>
      <c r="DE20" s="16">
        <v>42535</v>
      </c>
      <c r="DF20" s="15">
        <v>16756200</v>
      </c>
      <c r="DG20" s="15"/>
      <c r="DH20" s="16">
        <v>42538</v>
      </c>
      <c r="DI20" s="15">
        <v>17748900</v>
      </c>
      <c r="DJ20" s="15"/>
      <c r="DK20" s="16">
        <v>42543</v>
      </c>
      <c r="DL20" s="15">
        <v>1410800</v>
      </c>
      <c r="DM20" s="15"/>
      <c r="DN20" s="16">
        <v>42544</v>
      </c>
      <c r="DO20" s="15">
        <v>57534100</v>
      </c>
      <c r="DP20" s="15"/>
      <c r="DQ20" s="16">
        <v>42565</v>
      </c>
      <c r="DR20" s="15">
        <v>24693500</v>
      </c>
      <c r="DS20" s="15"/>
      <c r="DT20" s="16">
        <v>42577</v>
      </c>
      <c r="DU20" s="15">
        <v>353100</v>
      </c>
      <c r="DV20" s="15"/>
      <c r="DW20" s="16">
        <v>42578</v>
      </c>
      <c r="DX20" s="15">
        <v>4065900</v>
      </c>
      <c r="DY20" s="15"/>
      <c r="DZ20" s="16">
        <v>42586</v>
      </c>
      <c r="EA20" s="15">
        <v>10730300</v>
      </c>
      <c r="EB20" s="15"/>
      <c r="EC20" s="16">
        <v>42587</v>
      </c>
      <c r="ED20" s="15">
        <v>2611300</v>
      </c>
      <c r="EE20" s="15"/>
      <c r="EF20" s="16">
        <v>42597</v>
      </c>
      <c r="EG20" s="15">
        <v>1239947600</v>
      </c>
      <c r="EH20" s="15"/>
      <c r="EI20" s="16">
        <v>42605</v>
      </c>
      <c r="EJ20" s="15">
        <v>3300</v>
      </c>
      <c r="EK20" s="15"/>
      <c r="EL20" s="16">
        <v>42626</v>
      </c>
      <c r="EM20" s="15">
        <v>119900</v>
      </c>
      <c r="EN20" s="15"/>
      <c r="EO20" s="16">
        <v>42663</v>
      </c>
      <c r="EP20" s="15">
        <v>15525600</v>
      </c>
      <c r="EQ20" s="15"/>
      <c r="ER20" s="16">
        <v>42676</v>
      </c>
      <c r="ES20" s="15">
        <v>232700</v>
      </c>
      <c r="EU20" s="1">
        <v>43046</v>
      </c>
      <c r="EV20">
        <v>79145500</v>
      </c>
      <c r="EX20" s="1">
        <v>42885</v>
      </c>
      <c r="EY20">
        <v>3303000</v>
      </c>
      <c r="FA20" s="1">
        <v>42986</v>
      </c>
      <c r="FB20">
        <v>46394000</v>
      </c>
      <c r="FD20" s="1">
        <v>42923</v>
      </c>
      <c r="FE20">
        <v>24922600</v>
      </c>
      <c r="FG20" s="1">
        <v>42957</v>
      </c>
      <c r="FH20">
        <v>241600</v>
      </c>
      <c r="FJ20" s="1">
        <v>43032</v>
      </c>
      <c r="FK20">
        <v>133000</v>
      </c>
      <c r="FM20" s="1">
        <v>42796</v>
      </c>
      <c r="FN20">
        <v>27000</v>
      </c>
      <c r="FP20" s="1">
        <v>42871</v>
      </c>
      <c r="FQ20">
        <v>162561000</v>
      </c>
      <c r="FS20" s="1">
        <v>43026</v>
      </c>
      <c r="FT20">
        <v>227200</v>
      </c>
      <c r="FV20" s="1">
        <v>42816</v>
      </c>
      <c r="FW20">
        <v>62000</v>
      </c>
      <c r="FY20" s="1">
        <v>42899</v>
      </c>
      <c r="FZ20">
        <v>502000</v>
      </c>
      <c r="GB20" s="1">
        <v>42984</v>
      </c>
      <c r="GC20">
        <v>43177910</v>
      </c>
      <c r="GE20" s="1">
        <v>43049</v>
      </c>
      <c r="GF20">
        <v>6924000</v>
      </c>
      <c r="GH20" s="1">
        <v>42776</v>
      </c>
      <c r="GI20">
        <v>84561843</v>
      </c>
      <c r="GK20" s="1">
        <v>42816</v>
      </c>
      <c r="GL20">
        <v>3331600</v>
      </c>
      <c r="GN20" s="1">
        <v>43080</v>
      </c>
      <c r="GO20">
        <v>10623000</v>
      </c>
      <c r="GQ20" s="1">
        <v>42884</v>
      </c>
      <c r="GR20">
        <v>1154500</v>
      </c>
      <c r="GT20" s="1">
        <v>42948</v>
      </c>
      <c r="GU20">
        <v>842000</v>
      </c>
      <c r="GW20" s="1">
        <v>43055</v>
      </c>
      <c r="GX20">
        <v>9927500</v>
      </c>
      <c r="GZ20" s="1">
        <v>42906</v>
      </c>
      <c r="HA20">
        <v>650000</v>
      </c>
      <c r="HC20" s="1">
        <v>42954</v>
      </c>
      <c r="HD20">
        <v>1222400</v>
      </c>
    </row>
    <row r="21" spans="1:212">
      <c r="A21" s="1">
        <v>40970</v>
      </c>
      <c r="B21">
        <v>2345000</v>
      </c>
      <c r="D21" s="1">
        <v>40996</v>
      </c>
      <c r="E21">
        <v>40736000</v>
      </c>
      <c r="G21" s="1">
        <v>41002</v>
      </c>
      <c r="H21">
        <v>191620</v>
      </c>
      <c r="J21" s="1">
        <v>41061</v>
      </c>
      <c r="K21">
        <v>45595000</v>
      </c>
      <c r="M21" s="1">
        <v>41089</v>
      </c>
      <c r="N21">
        <v>3921500</v>
      </c>
      <c r="P21" s="1">
        <v>41089</v>
      </c>
      <c r="Q21">
        <v>1820002</v>
      </c>
      <c r="S21" s="1">
        <v>41122</v>
      </c>
      <c r="T21">
        <v>76467500</v>
      </c>
      <c r="V21" s="1">
        <v>41124</v>
      </c>
      <c r="W21">
        <v>12290000</v>
      </c>
      <c r="Y21" s="1">
        <v>41128</v>
      </c>
      <c r="Z21">
        <v>401177</v>
      </c>
      <c r="AB21" s="1">
        <v>41185</v>
      </c>
      <c r="AC21">
        <v>30827500</v>
      </c>
      <c r="AE21" s="1">
        <v>41206</v>
      </c>
      <c r="AF21">
        <v>540000</v>
      </c>
      <c r="AH21" s="1">
        <v>41212</v>
      </c>
      <c r="AI21">
        <v>4270000</v>
      </c>
      <c r="AK21" s="1">
        <v>41215</v>
      </c>
      <c r="AL21">
        <v>1122448</v>
      </c>
      <c r="AN21" s="1">
        <v>41348</v>
      </c>
      <c r="AO21">
        <v>11072500</v>
      </c>
      <c r="AQ21" s="1">
        <v>41459</v>
      </c>
      <c r="AR21">
        <v>1580000</v>
      </c>
      <c r="AT21" s="1">
        <v>41472</v>
      </c>
      <c r="AU21">
        <v>1090000</v>
      </c>
      <c r="AW21" s="1">
        <v>41480</v>
      </c>
      <c r="AX21">
        <v>15000</v>
      </c>
      <c r="AZ21" s="1">
        <v>41485</v>
      </c>
      <c r="BA21">
        <v>35000</v>
      </c>
      <c r="BC21" s="1">
        <v>41512</v>
      </c>
      <c r="BD21">
        <v>81722500</v>
      </c>
      <c r="BF21" s="1">
        <v>41416</v>
      </c>
      <c r="BG21">
        <v>50000</v>
      </c>
      <c r="BI21" s="1">
        <v>41541</v>
      </c>
      <c r="BJ21">
        <v>5000</v>
      </c>
      <c r="BL21" s="1">
        <v>41589</v>
      </c>
      <c r="BM21">
        <v>107772000</v>
      </c>
      <c r="BO21" s="1">
        <v>41599</v>
      </c>
      <c r="BP21">
        <v>201366</v>
      </c>
      <c r="BR21" s="1">
        <v>41605</v>
      </c>
      <c r="BS21">
        <v>3490000</v>
      </c>
      <c r="BU21" s="1">
        <v>41680</v>
      </c>
      <c r="BV21">
        <v>400</v>
      </c>
      <c r="BX21" s="1">
        <v>41680</v>
      </c>
      <c r="BY21">
        <v>160000</v>
      </c>
      <c r="CA21" s="1">
        <v>41843</v>
      </c>
      <c r="CB21">
        <v>403183</v>
      </c>
      <c r="CD21" s="1">
        <v>41883</v>
      </c>
      <c r="CE21">
        <v>57856</v>
      </c>
      <c r="CG21" s="1">
        <v>41947</v>
      </c>
      <c r="CH21">
        <v>220000</v>
      </c>
      <c r="CJ21" s="1">
        <v>42011</v>
      </c>
      <c r="CK21">
        <v>2387600</v>
      </c>
      <c r="CM21" s="1">
        <v>42139</v>
      </c>
      <c r="CN21">
        <v>10407984</v>
      </c>
      <c r="CP21" s="1">
        <v>42213</v>
      </c>
      <c r="CQ21">
        <v>100000</v>
      </c>
      <c r="CS21" s="1">
        <v>42215</v>
      </c>
      <c r="CT21">
        <v>600</v>
      </c>
      <c r="CV21" s="1">
        <v>42290</v>
      </c>
      <c r="CW21">
        <v>26437000</v>
      </c>
      <c r="CY21" s="1">
        <v>42292</v>
      </c>
      <c r="CZ21">
        <v>3256500</v>
      </c>
      <c r="DB21" s="16">
        <v>42529</v>
      </c>
      <c r="DC21" s="15">
        <v>51834600</v>
      </c>
      <c r="DD21" s="15"/>
      <c r="DE21" s="16">
        <v>42536</v>
      </c>
      <c r="DF21" s="15">
        <v>37650900</v>
      </c>
      <c r="DG21" s="15"/>
      <c r="DH21" s="16">
        <v>42541</v>
      </c>
      <c r="DI21" s="15">
        <v>23355600</v>
      </c>
      <c r="DJ21" s="15"/>
      <c r="DK21" s="16">
        <v>42544</v>
      </c>
      <c r="DL21" s="15">
        <v>1084800</v>
      </c>
      <c r="DM21" s="15"/>
      <c r="DN21" s="16">
        <v>42545</v>
      </c>
      <c r="DO21" s="15">
        <v>22792000</v>
      </c>
      <c r="DP21" s="15"/>
      <c r="DQ21" s="16">
        <v>42566</v>
      </c>
      <c r="DR21" s="15">
        <v>32852500</v>
      </c>
      <c r="DS21" s="15"/>
      <c r="DT21" s="16">
        <v>42578</v>
      </c>
      <c r="DU21" s="15">
        <v>200</v>
      </c>
      <c r="DV21" s="15"/>
      <c r="DW21" s="16">
        <v>42579</v>
      </c>
      <c r="DX21" s="15">
        <v>5184700</v>
      </c>
      <c r="DY21" s="15"/>
      <c r="DZ21" s="16">
        <v>42587</v>
      </c>
      <c r="EA21" s="15">
        <v>3884900</v>
      </c>
      <c r="EB21" s="15"/>
      <c r="EC21" s="16">
        <v>42590</v>
      </c>
      <c r="ED21" s="15">
        <v>2495800</v>
      </c>
      <c r="EE21" s="15"/>
      <c r="EF21" s="16">
        <v>42598</v>
      </c>
      <c r="EG21" s="15">
        <v>362576500</v>
      </c>
      <c r="EH21" s="15"/>
      <c r="EI21" s="16">
        <v>42606</v>
      </c>
      <c r="EJ21" s="15">
        <v>12300</v>
      </c>
      <c r="EK21" s="15"/>
      <c r="EL21" s="16">
        <v>42627</v>
      </c>
      <c r="EM21" s="15">
        <v>40400</v>
      </c>
      <c r="EN21" s="15"/>
      <c r="EO21" s="16">
        <v>42664</v>
      </c>
      <c r="EP21" s="15">
        <v>11690400</v>
      </c>
      <c r="EQ21" s="15"/>
      <c r="ER21" s="16">
        <v>42677</v>
      </c>
      <c r="ES21" s="15">
        <v>258200</v>
      </c>
      <c r="EU21" s="1">
        <v>43047</v>
      </c>
      <c r="EV21">
        <v>198185500</v>
      </c>
      <c r="EX21" s="1">
        <v>42886</v>
      </c>
      <c r="EY21">
        <v>2611000</v>
      </c>
      <c r="FA21" s="1">
        <v>42989</v>
      </c>
      <c r="FB21">
        <v>25523200</v>
      </c>
      <c r="FD21" s="1">
        <v>42926</v>
      </c>
      <c r="FE21">
        <v>17346200</v>
      </c>
      <c r="FG21" s="1">
        <v>42958</v>
      </c>
      <c r="FH21">
        <v>936800</v>
      </c>
      <c r="FJ21" s="1">
        <v>43033</v>
      </c>
      <c r="FK21">
        <v>77000</v>
      </c>
      <c r="FM21" s="1">
        <v>42801</v>
      </c>
      <c r="FN21">
        <v>10000</v>
      </c>
      <c r="FP21" s="1">
        <v>42872</v>
      </c>
      <c r="FQ21">
        <v>274632000</v>
      </c>
      <c r="FS21" s="1">
        <v>43027</v>
      </c>
      <c r="FT21">
        <v>202800</v>
      </c>
      <c r="FV21" s="1">
        <v>42817</v>
      </c>
      <c r="FW21">
        <v>357000</v>
      </c>
      <c r="FY21" s="1">
        <v>42900</v>
      </c>
      <c r="FZ21">
        <v>52000</v>
      </c>
      <c r="GB21" s="1">
        <v>42985</v>
      </c>
      <c r="GC21">
        <v>58322009</v>
      </c>
      <c r="GE21" s="1">
        <v>43052</v>
      </c>
      <c r="GF21">
        <v>8239000</v>
      </c>
      <c r="GH21" s="1">
        <v>42779</v>
      </c>
      <c r="GI21">
        <v>47664924</v>
      </c>
      <c r="GK21" s="1">
        <v>42817</v>
      </c>
      <c r="GL21">
        <v>1437200</v>
      </c>
      <c r="GN21" s="1">
        <v>43081</v>
      </c>
      <c r="GO21">
        <v>10400000</v>
      </c>
      <c r="GQ21" s="1">
        <v>42885</v>
      </c>
      <c r="GR21">
        <v>1399000</v>
      </c>
      <c r="GT21" s="1">
        <v>42949</v>
      </c>
      <c r="GU21">
        <v>4028000</v>
      </c>
      <c r="GW21" s="1">
        <v>43056</v>
      </c>
      <c r="GX21">
        <v>9303000</v>
      </c>
      <c r="GZ21" s="1">
        <v>42907</v>
      </c>
      <c r="HA21">
        <v>524500</v>
      </c>
      <c r="HC21" s="1">
        <v>42955</v>
      </c>
      <c r="HD21">
        <v>161600</v>
      </c>
    </row>
    <row r="22" spans="1:212">
      <c r="A22" s="1">
        <v>40973</v>
      </c>
      <c r="B22">
        <v>700000</v>
      </c>
      <c r="D22" s="1">
        <v>40997</v>
      </c>
      <c r="E22">
        <v>47016000</v>
      </c>
      <c r="G22" s="1">
        <v>41003</v>
      </c>
      <c r="H22">
        <v>409134</v>
      </c>
      <c r="J22" s="1">
        <v>41064</v>
      </c>
      <c r="K22">
        <v>44140000</v>
      </c>
      <c r="M22" s="1">
        <v>41092</v>
      </c>
      <c r="N22">
        <v>1530500</v>
      </c>
      <c r="P22" s="1">
        <v>41092</v>
      </c>
      <c r="Q22">
        <v>2250914</v>
      </c>
      <c r="S22" s="1">
        <v>41123</v>
      </c>
      <c r="T22">
        <v>38102500</v>
      </c>
      <c r="V22" s="1">
        <v>41127</v>
      </c>
      <c r="W22">
        <v>9180000</v>
      </c>
      <c r="Y22" s="1">
        <v>41129</v>
      </c>
      <c r="Z22">
        <v>401177</v>
      </c>
      <c r="AB22" s="1">
        <v>41186</v>
      </c>
      <c r="AC22">
        <v>50510000</v>
      </c>
      <c r="AE22" s="1">
        <v>41207</v>
      </c>
      <c r="AF22">
        <v>212500</v>
      </c>
      <c r="AH22" s="1">
        <v>41213</v>
      </c>
      <c r="AI22">
        <v>12360000</v>
      </c>
      <c r="AK22" s="1">
        <v>41218</v>
      </c>
      <c r="AL22">
        <v>3028349</v>
      </c>
      <c r="AN22" s="1">
        <v>41351</v>
      </c>
      <c r="AO22">
        <v>5095000</v>
      </c>
      <c r="AQ22" s="1">
        <v>41460</v>
      </c>
      <c r="AR22">
        <v>2366000</v>
      </c>
      <c r="AT22" s="1">
        <v>41474</v>
      </c>
      <c r="AU22">
        <v>120000</v>
      </c>
      <c r="AW22" s="1">
        <v>41481</v>
      </c>
      <c r="AX22">
        <v>50000</v>
      </c>
      <c r="AZ22" s="1">
        <v>41486</v>
      </c>
      <c r="BA22">
        <v>860000</v>
      </c>
      <c r="BC22" s="1">
        <v>41513</v>
      </c>
      <c r="BD22">
        <v>128692500</v>
      </c>
      <c r="BF22" s="1">
        <v>41422</v>
      </c>
      <c r="BG22">
        <v>50000</v>
      </c>
      <c r="BI22" s="1">
        <v>41542</v>
      </c>
      <c r="BJ22">
        <v>2500</v>
      </c>
      <c r="BL22" s="1">
        <v>41590</v>
      </c>
      <c r="BM22">
        <v>34579000</v>
      </c>
      <c r="BO22" s="1">
        <v>41600</v>
      </c>
      <c r="BP22">
        <v>835670</v>
      </c>
      <c r="BR22" s="1">
        <v>41606</v>
      </c>
      <c r="BS22">
        <v>7862500</v>
      </c>
      <c r="BU22" s="1">
        <v>41681</v>
      </c>
      <c r="BV22">
        <v>82000</v>
      </c>
      <c r="BX22" s="1">
        <v>41681</v>
      </c>
      <c r="BY22">
        <v>306200</v>
      </c>
      <c r="CA22" s="1">
        <v>41844</v>
      </c>
      <c r="CB22">
        <v>790319</v>
      </c>
      <c r="CD22" s="1">
        <v>41884</v>
      </c>
      <c r="CE22">
        <v>428596</v>
      </c>
      <c r="CG22" s="1">
        <v>41948</v>
      </c>
      <c r="CH22">
        <v>430000</v>
      </c>
      <c r="CJ22" s="1">
        <v>42012</v>
      </c>
      <c r="CK22">
        <v>1639200</v>
      </c>
      <c r="CM22" s="1">
        <v>42142</v>
      </c>
      <c r="CN22">
        <v>8970199</v>
      </c>
      <c r="CP22" s="1">
        <v>42214</v>
      </c>
      <c r="CQ22">
        <v>90500</v>
      </c>
      <c r="CS22" s="1">
        <v>42216</v>
      </c>
      <c r="CT22">
        <v>33400</v>
      </c>
      <c r="CV22" s="1">
        <v>42292</v>
      </c>
      <c r="CW22">
        <v>29278000</v>
      </c>
      <c r="CY22" s="1">
        <v>42293</v>
      </c>
      <c r="CZ22">
        <v>2956000</v>
      </c>
      <c r="DB22" s="16">
        <v>42530</v>
      </c>
      <c r="DC22" s="15">
        <v>52091500</v>
      </c>
      <c r="DD22" s="15"/>
      <c r="DE22" s="16">
        <v>42537</v>
      </c>
      <c r="DF22" s="15">
        <v>19029800</v>
      </c>
      <c r="DG22" s="15"/>
      <c r="DH22" s="16">
        <v>42542</v>
      </c>
      <c r="DI22" s="15">
        <v>38646000</v>
      </c>
      <c r="DJ22" s="15"/>
      <c r="DK22" s="16">
        <v>42545</v>
      </c>
      <c r="DL22" s="15">
        <v>1303100</v>
      </c>
      <c r="DM22" s="15"/>
      <c r="DN22" s="16">
        <v>42548</v>
      </c>
      <c r="DO22" s="15">
        <v>21154000</v>
      </c>
      <c r="DP22" s="15"/>
      <c r="DQ22" s="16">
        <v>42569</v>
      </c>
      <c r="DR22" s="15">
        <v>1300600</v>
      </c>
      <c r="DS22" s="15"/>
      <c r="DT22" s="16">
        <v>42579</v>
      </c>
      <c r="DU22" s="15">
        <v>22500</v>
      </c>
      <c r="DV22" s="15"/>
      <c r="DW22" s="16">
        <v>42580</v>
      </c>
      <c r="DX22" s="15">
        <v>4375700</v>
      </c>
      <c r="DY22" s="15"/>
      <c r="DZ22" s="16">
        <v>42590</v>
      </c>
      <c r="EA22" s="15">
        <v>3323500</v>
      </c>
      <c r="EB22" s="15"/>
      <c r="EC22" s="16">
        <v>42591</v>
      </c>
      <c r="ED22" s="15">
        <v>2837700</v>
      </c>
      <c r="EE22" s="15"/>
      <c r="EF22" s="16">
        <v>42600</v>
      </c>
      <c r="EG22" s="15">
        <v>281830000</v>
      </c>
      <c r="EH22" s="15"/>
      <c r="EI22" s="16">
        <v>42607</v>
      </c>
      <c r="EJ22" s="15">
        <v>4100</v>
      </c>
      <c r="EK22" s="15"/>
      <c r="EL22" s="16">
        <v>42628</v>
      </c>
      <c r="EM22" s="15">
        <v>64300</v>
      </c>
      <c r="EN22" s="15"/>
      <c r="EO22" s="16">
        <v>42667</v>
      </c>
      <c r="EP22" s="15">
        <v>17986900</v>
      </c>
      <c r="EQ22" s="15"/>
      <c r="ER22" s="16">
        <v>42678</v>
      </c>
      <c r="ES22" s="15">
        <v>188300</v>
      </c>
      <c r="EU22" s="1">
        <v>43048</v>
      </c>
      <c r="EV22">
        <v>187067000</v>
      </c>
      <c r="EX22" s="1">
        <v>42888</v>
      </c>
      <c r="EY22">
        <v>41000</v>
      </c>
      <c r="FA22" s="1">
        <v>42990</v>
      </c>
      <c r="FB22">
        <v>25741000</v>
      </c>
      <c r="FD22" s="1">
        <v>42927</v>
      </c>
      <c r="FE22">
        <v>31506000</v>
      </c>
      <c r="FG22" s="1">
        <v>42961</v>
      </c>
      <c r="FH22">
        <v>1076800</v>
      </c>
      <c r="FJ22" s="1">
        <v>43034</v>
      </c>
      <c r="FK22">
        <v>616000</v>
      </c>
      <c r="FM22" s="1">
        <v>42804</v>
      </c>
      <c r="FN22">
        <v>3500</v>
      </c>
      <c r="FP22" s="1">
        <v>42873</v>
      </c>
      <c r="FQ22">
        <v>305910000</v>
      </c>
      <c r="FS22" s="1">
        <v>43028</v>
      </c>
      <c r="FT22">
        <v>115200</v>
      </c>
      <c r="FV22" s="1">
        <v>42818</v>
      </c>
      <c r="FW22">
        <v>885000</v>
      </c>
      <c r="FY22" s="1">
        <v>42901</v>
      </c>
      <c r="FZ22">
        <v>2000</v>
      </c>
      <c r="GB22" s="1">
        <v>42986</v>
      </c>
      <c r="GC22">
        <v>53870219</v>
      </c>
      <c r="GE22" s="1">
        <v>43053</v>
      </c>
      <c r="GF22">
        <v>15472500</v>
      </c>
      <c r="GH22" s="1">
        <v>42780</v>
      </c>
      <c r="GI22">
        <v>39144339</v>
      </c>
      <c r="GK22" s="1">
        <v>42818</v>
      </c>
      <c r="GL22">
        <v>4863400</v>
      </c>
      <c r="GN22" s="1">
        <v>43082</v>
      </c>
      <c r="GO22">
        <v>24227500</v>
      </c>
      <c r="GQ22" s="1">
        <v>42886</v>
      </c>
      <c r="GR22">
        <v>1371000</v>
      </c>
      <c r="GT22" s="1">
        <v>42950</v>
      </c>
      <c r="GU22">
        <v>7754000</v>
      </c>
      <c r="GW22" s="1">
        <v>43059</v>
      </c>
      <c r="GX22">
        <v>11724000</v>
      </c>
      <c r="GZ22" s="1">
        <v>42908</v>
      </c>
      <c r="HA22">
        <v>635500</v>
      </c>
      <c r="HC22" s="1">
        <v>42956</v>
      </c>
      <c r="HD22">
        <v>1050400</v>
      </c>
    </row>
    <row r="23" spans="1:212">
      <c r="A23" s="2">
        <v>40974</v>
      </c>
      <c r="B23" s="3">
        <v>10320000</v>
      </c>
      <c r="C23" s="3"/>
      <c r="D23" s="1">
        <v>40998</v>
      </c>
      <c r="E23">
        <v>34328500</v>
      </c>
      <c r="F23" s="3"/>
      <c r="G23" s="1">
        <v>41004</v>
      </c>
      <c r="H23">
        <v>732817</v>
      </c>
      <c r="I23" s="3"/>
      <c r="J23" s="1">
        <v>41065</v>
      </c>
      <c r="K23">
        <v>27014500</v>
      </c>
      <c r="L23" s="3"/>
      <c r="M23" s="1">
        <v>41093</v>
      </c>
      <c r="N23">
        <v>3620500</v>
      </c>
      <c r="O23" s="3"/>
      <c r="P23" s="1">
        <v>41093</v>
      </c>
      <c r="Q23">
        <v>1376243</v>
      </c>
      <c r="R23" s="3"/>
      <c r="S23" s="1">
        <v>41124</v>
      </c>
      <c r="T23">
        <v>21065000</v>
      </c>
      <c r="U23" s="3"/>
      <c r="V23" s="1">
        <v>41128</v>
      </c>
      <c r="W23">
        <v>1677500</v>
      </c>
      <c r="X23" s="3"/>
      <c r="Y23" s="1">
        <v>41130</v>
      </c>
      <c r="Z23">
        <v>692030</v>
      </c>
      <c r="AA23" s="3"/>
      <c r="AB23" s="1">
        <v>41187</v>
      </c>
      <c r="AC23">
        <v>48042500</v>
      </c>
      <c r="AD23" s="3"/>
      <c r="AE23" s="1">
        <v>41211</v>
      </c>
      <c r="AF23">
        <v>2226500</v>
      </c>
      <c r="AG23" s="3"/>
      <c r="AH23" s="1">
        <v>41214</v>
      </c>
      <c r="AI23">
        <v>3514000</v>
      </c>
      <c r="AJ23" s="3"/>
      <c r="AK23" s="1">
        <v>41219</v>
      </c>
      <c r="AL23">
        <v>1115417</v>
      </c>
      <c r="AN23" s="2">
        <v>41352</v>
      </c>
      <c r="AO23" s="3">
        <v>5935000</v>
      </c>
      <c r="AP23" s="3"/>
      <c r="AQ23" s="1">
        <v>41463</v>
      </c>
      <c r="AR23">
        <v>5975000</v>
      </c>
      <c r="AS23" s="3"/>
      <c r="AT23" s="1">
        <v>41477</v>
      </c>
      <c r="AU23">
        <v>90000</v>
      </c>
      <c r="AV23" s="3"/>
      <c r="AW23" s="1">
        <v>41484</v>
      </c>
      <c r="AX23">
        <v>152000</v>
      </c>
      <c r="AY23" s="3"/>
      <c r="AZ23" s="1">
        <v>41487</v>
      </c>
      <c r="BA23">
        <v>2000</v>
      </c>
      <c r="BB23" s="3"/>
      <c r="BC23" s="1">
        <v>41514</v>
      </c>
      <c r="BD23">
        <v>140114000</v>
      </c>
      <c r="BE23" s="3"/>
      <c r="BF23" s="1">
        <v>41521</v>
      </c>
      <c r="BG23">
        <v>204500</v>
      </c>
      <c r="BH23" s="3"/>
      <c r="BI23" s="1">
        <v>41543</v>
      </c>
      <c r="BJ23">
        <v>192500</v>
      </c>
      <c r="BK23" s="3"/>
      <c r="BL23" s="1">
        <v>41591</v>
      </c>
      <c r="BM23">
        <v>13490000</v>
      </c>
      <c r="BN23" s="3"/>
      <c r="BO23" s="1">
        <v>41604</v>
      </c>
      <c r="BP23">
        <v>1502192</v>
      </c>
      <c r="BQ23" s="3"/>
      <c r="BR23" s="1">
        <v>41607</v>
      </c>
      <c r="BS23">
        <v>17965000</v>
      </c>
      <c r="BU23" s="2">
        <v>41682</v>
      </c>
      <c r="BV23" s="3">
        <v>47400</v>
      </c>
      <c r="BW23" s="3"/>
      <c r="BX23" s="2">
        <v>41682</v>
      </c>
      <c r="BY23" s="3">
        <v>2300</v>
      </c>
      <c r="BZ23" s="3"/>
      <c r="CA23" s="2">
        <v>41845</v>
      </c>
      <c r="CB23" s="3">
        <v>242712</v>
      </c>
      <c r="CC23" s="3"/>
      <c r="CD23" s="2">
        <v>41885</v>
      </c>
      <c r="CE23" s="3">
        <v>633868</v>
      </c>
      <c r="CF23" s="3"/>
      <c r="CG23" s="2">
        <v>41949</v>
      </c>
      <c r="CH23" s="3">
        <v>382700</v>
      </c>
      <c r="CJ23" s="2">
        <v>42013</v>
      </c>
      <c r="CK23" s="3">
        <v>1636300</v>
      </c>
      <c r="CM23" s="2">
        <v>42143</v>
      </c>
      <c r="CN23" s="3">
        <v>3280721</v>
      </c>
      <c r="CP23" s="2">
        <v>42215</v>
      </c>
      <c r="CQ23" s="3">
        <v>160000</v>
      </c>
      <c r="CS23" s="2">
        <v>42219</v>
      </c>
      <c r="CT23" s="3">
        <v>85400</v>
      </c>
      <c r="CV23" s="2">
        <v>42293</v>
      </c>
      <c r="CW23" s="3">
        <v>63884900</v>
      </c>
      <c r="CY23" s="2">
        <v>42296</v>
      </c>
      <c r="CZ23" s="3">
        <v>1815900</v>
      </c>
      <c r="DB23" s="21">
        <v>42531</v>
      </c>
      <c r="DC23" s="22">
        <v>70004400</v>
      </c>
      <c r="DD23" s="15"/>
      <c r="DE23" s="21">
        <v>42538</v>
      </c>
      <c r="DF23" s="22">
        <v>12440000</v>
      </c>
      <c r="DG23" s="15"/>
      <c r="DH23" s="21">
        <v>42543</v>
      </c>
      <c r="DI23" s="22">
        <v>26340200</v>
      </c>
      <c r="DJ23" s="15"/>
      <c r="DK23" s="21">
        <v>42548</v>
      </c>
      <c r="DL23" s="22">
        <v>1113400</v>
      </c>
      <c r="DM23" s="15"/>
      <c r="DN23" s="21">
        <v>42549</v>
      </c>
      <c r="DO23" s="22">
        <v>13288500</v>
      </c>
      <c r="DP23" s="15"/>
      <c r="DQ23" s="21">
        <v>42570</v>
      </c>
      <c r="DR23" s="22">
        <v>238800</v>
      </c>
      <c r="DS23" s="15"/>
      <c r="DT23" s="21">
        <v>42580</v>
      </c>
      <c r="DU23" s="22">
        <v>13100</v>
      </c>
      <c r="DV23" s="15"/>
      <c r="DW23" s="21">
        <v>42583</v>
      </c>
      <c r="DX23" s="22">
        <v>6696600</v>
      </c>
      <c r="DY23" s="15"/>
      <c r="DZ23" s="21">
        <v>42591</v>
      </c>
      <c r="EA23" s="22">
        <v>2605000</v>
      </c>
      <c r="EB23" s="15"/>
      <c r="EC23" s="21">
        <v>42592</v>
      </c>
      <c r="ED23" s="22">
        <v>2134600</v>
      </c>
      <c r="EE23" s="15"/>
      <c r="EF23" s="21">
        <v>42601</v>
      </c>
      <c r="EG23" s="22">
        <v>549032400</v>
      </c>
      <c r="EH23" s="15"/>
      <c r="EI23" s="21">
        <v>42608</v>
      </c>
      <c r="EJ23" s="22">
        <v>2700</v>
      </c>
      <c r="EK23" s="15"/>
      <c r="EL23" s="21">
        <v>42629</v>
      </c>
      <c r="EM23" s="22">
        <v>361500</v>
      </c>
      <c r="EN23" s="15"/>
      <c r="EO23" s="21">
        <v>42668</v>
      </c>
      <c r="EP23" s="22">
        <v>17847000</v>
      </c>
      <c r="EQ23" s="15"/>
      <c r="ER23" s="21">
        <v>42681</v>
      </c>
      <c r="ES23" s="22">
        <v>105100</v>
      </c>
      <c r="EU23" s="2">
        <v>43049</v>
      </c>
      <c r="EV23" s="3">
        <v>100147400</v>
      </c>
      <c r="EX23" s="2">
        <v>42891</v>
      </c>
      <c r="EY23" s="3">
        <v>20129800</v>
      </c>
      <c r="FA23" s="2">
        <v>42991</v>
      </c>
      <c r="FB23" s="3">
        <v>11134900</v>
      </c>
      <c r="FD23" s="2">
        <v>42928</v>
      </c>
      <c r="FE23" s="3">
        <v>41211200</v>
      </c>
      <c r="FG23" s="2">
        <v>42962</v>
      </c>
      <c r="FH23" s="3">
        <v>7279000</v>
      </c>
      <c r="FJ23" s="2">
        <v>43035</v>
      </c>
      <c r="FK23" s="3">
        <v>1574800</v>
      </c>
      <c r="FM23" s="2">
        <v>42900</v>
      </c>
      <c r="FN23" s="3">
        <v>15200</v>
      </c>
      <c r="FP23" s="2">
        <v>42874</v>
      </c>
      <c r="FQ23" s="3">
        <v>158978500</v>
      </c>
      <c r="FS23" s="2">
        <v>43031</v>
      </c>
      <c r="FT23" s="3">
        <v>89000</v>
      </c>
      <c r="FV23" s="2">
        <v>42821</v>
      </c>
      <c r="FW23" s="3">
        <v>3947800</v>
      </c>
      <c r="FY23" s="2">
        <v>42902</v>
      </c>
      <c r="FZ23" s="3">
        <v>7560900</v>
      </c>
      <c r="GB23" s="2">
        <v>42989</v>
      </c>
      <c r="GC23" s="3">
        <v>87304274</v>
      </c>
      <c r="GE23" s="2">
        <v>43054</v>
      </c>
      <c r="GF23" s="3">
        <v>4887000</v>
      </c>
      <c r="GH23" s="2">
        <v>42781</v>
      </c>
      <c r="GI23" s="3"/>
      <c r="GK23" s="2">
        <v>42819</v>
      </c>
      <c r="GL23" s="3"/>
      <c r="GN23" s="2">
        <v>43083</v>
      </c>
      <c r="GO23" s="3">
        <v>17020600</v>
      </c>
      <c r="GQ23" s="2">
        <v>42888</v>
      </c>
      <c r="GR23" s="3">
        <v>1083200</v>
      </c>
      <c r="GT23" s="2">
        <v>42951</v>
      </c>
      <c r="GU23" s="3">
        <v>7769100</v>
      </c>
      <c r="GW23" s="2">
        <v>43060</v>
      </c>
      <c r="GX23" s="3">
        <v>8531000</v>
      </c>
      <c r="GZ23" s="2">
        <v>42919</v>
      </c>
      <c r="HA23" s="3">
        <v>409300</v>
      </c>
      <c r="HC23" s="2">
        <v>42957</v>
      </c>
      <c r="HD23" s="3">
        <v>205700</v>
      </c>
    </row>
    <row r="24" spans="1:212">
      <c r="A24" s="1">
        <v>40975</v>
      </c>
      <c r="B24">
        <v>3849500</v>
      </c>
      <c r="D24" s="1">
        <v>41001</v>
      </c>
      <c r="E24">
        <v>40518000</v>
      </c>
      <c r="G24" s="1">
        <v>41008</v>
      </c>
      <c r="H24">
        <v>633899</v>
      </c>
      <c r="J24" s="1">
        <v>41066</v>
      </c>
      <c r="K24">
        <v>41969000</v>
      </c>
      <c r="M24" s="1">
        <v>41094</v>
      </c>
      <c r="N24">
        <v>5970500</v>
      </c>
      <c r="P24" s="1">
        <v>41094</v>
      </c>
      <c r="Q24">
        <v>1001001</v>
      </c>
      <c r="S24" s="1">
        <v>41127</v>
      </c>
      <c r="T24">
        <v>16655500</v>
      </c>
      <c r="V24" s="1">
        <v>41129</v>
      </c>
      <c r="W24">
        <v>2362500</v>
      </c>
      <c r="Y24" s="1">
        <v>41131</v>
      </c>
      <c r="Z24">
        <v>752207</v>
      </c>
      <c r="AB24" s="1">
        <v>41190</v>
      </c>
      <c r="AC24">
        <v>37794500</v>
      </c>
      <c r="AE24" s="1">
        <v>41212</v>
      </c>
      <c r="AF24">
        <v>1386500</v>
      </c>
      <c r="AH24" s="1">
        <v>41215</v>
      </c>
      <c r="AI24">
        <v>12719500</v>
      </c>
      <c r="AK24" s="1">
        <v>41220</v>
      </c>
      <c r="AL24">
        <v>1182713</v>
      </c>
      <c r="AN24" s="1">
        <v>41353</v>
      </c>
      <c r="AO24">
        <v>2717500</v>
      </c>
      <c r="AQ24" s="1">
        <v>41464</v>
      </c>
      <c r="AR24">
        <v>3517000</v>
      </c>
      <c r="AT24" s="1">
        <v>41478</v>
      </c>
      <c r="AU24">
        <v>483000</v>
      </c>
      <c r="AW24" s="1">
        <v>41485</v>
      </c>
      <c r="AX24">
        <v>72000</v>
      </c>
      <c r="AZ24" s="1">
        <v>41488</v>
      </c>
      <c r="BA24">
        <v>500</v>
      </c>
      <c r="BC24" s="1">
        <v>41515</v>
      </c>
      <c r="BD24">
        <v>105664500</v>
      </c>
      <c r="BF24" s="1">
        <v>41522</v>
      </c>
      <c r="BG24">
        <v>266000</v>
      </c>
      <c r="BI24" s="1">
        <v>41544</v>
      </c>
      <c r="BJ24">
        <v>3636000</v>
      </c>
      <c r="BL24" s="1">
        <v>41592</v>
      </c>
      <c r="BM24">
        <v>33215000</v>
      </c>
      <c r="BO24" s="1">
        <v>41605</v>
      </c>
      <c r="BP24">
        <v>655951</v>
      </c>
      <c r="BR24" s="1">
        <v>41610</v>
      </c>
      <c r="BS24">
        <v>13574000</v>
      </c>
      <c r="BU24" s="1">
        <v>41683</v>
      </c>
      <c r="BV24">
        <v>7400</v>
      </c>
      <c r="BX24" s="1">
        <v>41683</v>
      </c>
      <c r="BY24">
        <v>200</v>
      </c>
      <c r="CA24" s="1">
        <v>41855</v>
      </c>
      <c r="CB24">
        <v>12035</v>
      </c>
      <c r="CD24" s="1">
        <v>41886</v>
      </c>
      <c r="CE24">
        <v>1114534</v>
      </c>
      <c r="CG24" s="1">
        <v>41950</v>
      </c>
      <c r="CH24">
        <v>41800</v>
      </c>
      <c r="CJ24" s="1">
        <v>42016</v>
      </c>
      <c r="CK24">
        <v>1483500</v>
      </c>
      <c r="CM24" s="1">
        <v>42144</v>
      </c>
      <c r="CN24">
        <v>3117445</v>
      </c>
      <c r="CP24" s="1">
        <v>42216</v>
      </c>
      <c r="CQ24">
        <v>174100</v>
      </c>
      <c r="CS24" s="1">
        <v>42220</v>
      </c>
      <c r="CT24">
        <v>10500</v>
      </c>
      <c r="CV24" s="1">
        <v>42296</v>
      </c>
      <c r="CW24">
        <v>39763000</v>
      </c>
      <c r="CY24" s="1">
        <v>42297</v>
      </c>
      <c r="CZ24">
        <v>2485200</v>
      </c>
      <c r="DB24" s="16">
        <v>42534</v>
      </c>
      <c r="DC24" s="15">
        <v>38227500</v>
      </c>
      <c r="DD24" s="15"/>
      <c r="DE24" s="16">
        <v>42541</v>
      </c>
      <c r="DF24" s="15">
        <v>14056600</v>
      </c>
      <c r="DG24" s="15"/>
      <c r="DH24" s="16">
        <v>42544</v>
      </c>
      <c r="DI24" s="15">
        <v>46722100</v>
      </c>
      <c r="DJ24" s="15"/>
      <c r="DK24" s="16">
        <v>42549</v>
      </c>
      <c r="DL24" s="15">
        <v>1826100</v>
      </c>
      <c r="DM24" s="15"/>
      <c r="DN24" s="16">
        <v>42550</v>
      </c>
      <c r="DO24" s="15">
        <v>19029000</v>
      </c>
      <c r="DP24" s="15"/>
      <c r="DQ24" s="16">
        <v>42571</v>
      </c>
      <c r="DR24" s="15">
        <v>290900</v>
      </c>
      <c r="DS24" s="15"/>
      <c r="DT24" s="16">
        <v>42583</v>
      </c>
      <c r="DU24" s="15">
        <v>90000</v>
      </c>
      <c r="DV24" s="15"/>
      <c r="DW24" s="16">
        <v>42584</v>
      </c>
      <c r="DX24" s="15">
        <v>4632500</v>
      </c>
      <c r="DY24" s="15"/>
      <c r="DZ24" s="16">
        <v>42592</v>
      </c>
      <c r="EA24" s="15">
        <v>4035100</v>
      </c>
      <c r="EB24" s="15"/>
      <c r="EC24" s="16">
        <v>42593</v>
      </c>
      <c r="ED24" s="15">
        <v>2477700</v>
      </c>
      <c r="EE24" s="15"/>
      <c r="EF24" s="16">
        <v>42604</v>
      </c>
      <c r="EG24" s="15">
        <v>514339300</v>
      </c>
      <c r="EH24" s="15"/>
      <c r="EI24" s="16">
        <v>42611</v>
      </c>
      <c r="EJ24" s="15">
        <v>190800</v>
      </c>
      <c r="EK24" s="15"/>
      <c r="EL24" s="16">
        <v>42632</v>
      </c>
      <c r="EM24" s="15">
        <v>80800</v>
      </c>
      <c r="EN24" s="15"/>
      <c r="EO24" s="16">
        <v>42669</v>
      </c>
      <c r="EP24" s="15">
        <v>14759700</v>
      </c>
      <c r="EQ24" s="15"/>
      <c r="ER24" s="16">
        <v>42682</v>
      </c>
      <c r="ES24" s="15">
        <v>232800</v>
      </c>
      <c r="EU24" s="1">
        <v>43052</v>
      </c>
      <c r="EV24">
        <v>55986100</v>
      </c>
      <c r="EX24" s="1">
        <v>42892</v>
      </c>
      <c r="EY24">
        <v>3542600</v>
      </c>
      <c r="FA24" s="1">
        <v>42992</v>
      </c>
      <c r="FB24">
        <v>16193500</v>
      </c>
      <c r="FD24" s="1">
        <v>42929</v>
      </c>
      <c r="FE24">
        <v>22839800</v>
      </c>
      <c r="FG24" s="1">
        <v>42963</v>
      </c>
      <c r="FH24">
        <v>19268700</v>
      </c>
      <c r="FJ24" s="1">
        <v>43038</v>
      </c>
      <c r="FK24">
        <v>517800</v>
      </c>
      <c r="FM24" s="1">
        <v>42901</v>
      </c>
      <c r="FN24">
        <v>30400</v>
      </c>
      <c r="FP24" s="1">
        <v>42877</v>
      </c>
      <c r="FQ24">
        <v>112684900</v>
      </c>
      <c r="FS24" s="1">
        <v>43032</v>
      </c>
      <c r="FT24">
        <v>161500</v>
      </c>
      <c r="FV24" s="1">
        <v>42823</v>
      </c>
      <c r="FW24">
        <v>4770400</v>
      </c>
      <c r="FY24" s="1">
        <v>42905</v>
      </c>
      <c r="FZ24">
        <v>2969300</v>
      </c>
      <c r="GB24" s="1">
        <v>42990</v>
      </c>
      <c r="GC24">
        <v>50572333</v>
      </c>
      <c r="GE24" s="1">
        <v>43055</v>
      </c>
      <c r="GF24">
        <v>4551600</v>
      </c>
      <c r="GH24" s="1">
        <v>42782</v>
      </c>
      <c r="GI24">
        <v>197349725</v>
      </c>
      <c r="GK24" s="1">
        <v>42821</v>
      </c>
      <c r="GL24">
        <v>1403500</v>
      </c>
      <c r="GN24" s="1">
        <v>43084</v>
      </c>
      <c r="GO24">
        <v>12516000</v>
      </c>
      <c r="GQ24" s="1">
        <v>42891</v>
      </c>
      <c r="GR24">
        <v>1564600</v>
      </c>
      <c r="GT24" s="1">
        <v>42954</v>
      </c>
      <c r="GU24">
        <v>1127800</v>
      </c>
      <c r="GW24" s="1">
        <v>43061</v>
      </c>
      <c r="GX24">
        <v>8486100</v>
      </c>
      <c r="GZ24" s="1">
        <v>42920</v>
      </c>
      <c r="HA24">
        <v>189100</v>
      </c>
      <c r="HC24" s="1">
        <v>42958</v>
      </c>
      <c r="HD24">
        <v>95600</v>
      </c>
    </row>
    <row r="25" spans="1:212">
      <c r="A25" s="1">
        <v>40976</v>
      </c>
      <c r="B25">
        <v>3602500</v>
      </c>
      <c r="D25" s="1">
        <v>41002</v>
      </c>
      <c r="E25">
        <v>18783500</v>
      </c>
      <c r="G25" s="1">
        <v>41009</v>
      </c>
      <c r="H25">
        <v>271375</v>
      </c>
      <c r="J25" s="1">
        <v>41067</v>
      </c>
      <c r="K25">
        <v>45218000</v>
      </c>
      <c r="M25" s="1">
        <v>41095</v>
      </c>
      <c r="N25">
        <v>1636000</v>
      </c>
      <c r="P25" s="1">
        <v>41095</v>
      </c>
      <c r="Q25">
        <v>221612</v>
      </c>
      <c r="S25" s="1">
        <v>41128</v>
      </c>
      <c r="T25">
        <v>19042000</v>
      </c>
      <c r="V25" s="1">
        <v>41130</v>
      </c>
      <c r="W25">
        <v>1482500</v>
      </c>
      <c r="Y25" s="1">
        <v>41134</v>
      </c>
      <c r="Z25">
        <v>260765</v>
      </c>
      <c r="AB25" s="1">
        <v>41191</v>
      </c>
      <c r="AC25">
        <v>32860000</v>
      </c>
      <c r="AE25" s="1">
        <v>41213</v>
      </c>
      <c r="AF25">
        <v>1818000</v>
      </c>
      <c r="AH25" s="1">
        <v>41218</v>
      </c>
      <c r="AI25">
        <v>4005500</v>
      </c>
      <c r="AK25" s="1">
        <v>41221</v>
      </c>
      <c r="AL25">
        <v>1587498</v>
      </c>
      <c r="AN25" s="1">
        <v>41354</v>
      </c>
      <c r="AO25">
        <v>6192500</v>
      </c>
      <c r="AQ25" s="1">
        <v>41465</v>
      </c>
      <c r="AR25">
        <v>4233500</v>
      </c>
      <c r="AT25" s="1">
        <v>41479</v>
      </c>
      <c r="AU25">
        <v>21500</v>
      </c>
      <c r="AW25" s="1">
        <v>41486</v>
      </c>
      <c r="AX25">
        <v>31000</v>
      </c>
      <c r="AZ25" s="1">
        <v>41498</v>
      </c>
      <c r="BA25">
        <v>564500</v>
      </c>
      <c r="BC25" s="1">
        <v>41516</v>
      </c>
      <c r="BD25">
        <v>109446500</v>
      </c>
      <c r="BF25" s="1">
        <v>41523</v>
      </c>
      <c r="BG25">
        <v>206500</v>
      </c>
      <c r="BI25" s="1">
        <v>41547</v>
      </c>
      <c r="BJ25">
        <v>3045000</v>
      </c>
      <c r="BL25" s="1">
        <v>41593</v>
      </c>
      <c r="BM25">
        <v>15264000</v>
      </c>
      <c r="BO25" s="1">
        <v>41606</v>
      </c>
      <c r="BP25">
        <v>11612793</v>
      </c>
      <c r="BR25" s="1">
        <v>41611</v>
      </c>
      <c r="BS25">
        <v>10787500</v>
      </c>
      <c r="BU25" s="1">
        <v>41684</v>
      </c>
      <c r="BV25">
        <v>251000</v>
      </c>
      <c r="BX25" s="1">
        <v>41684</v>
      </c>
      <c r="BY25">
        <v>600</v>
      </c>
      <c r="CA25" s="1">
        <v>41856</v>
      </c>
      <c r="CB25">
        <v>116341</v>
      </c>
      <c r="CD25" s="1">
        <v>41887</v>
      </c>
      <c r="CE25">
        <v>497444</v>
      </c>
      <c r="CG25" s="1">
        <v>41953</v>
      </c>
      <c r="CH25">
        <v>93100</v>
      </c>
      <c r="CJ25" s="1">
        <v>42017</v>
      </c>
      <c r="CK25">
        <v>856500</v>
      </c>
      <c r="CM25" s="1">
        <v>42145</v>
      </c>
      <c r="CN25">
        <v>2840397</v>
      </c>
      <c r="CP25" s="1">
        <v>42219</v>
      </c>
      <c r="CQ25">
        <v>282300</v>
      </c>
      <c r="CS25" s="1">
        <v>42221</v>
      </c>
      <c r="CT25">
        <v>11600</v>
      </c>
      <c r="CV25" s="1">
        <v>42297</v>
      </c>
      <c r="CW25">
        <v>46150900</v>
      </c>
      <c r="CY25" s="1">
        <v>42298</v>
      </c>
      <c r="CZ25">
        <v>1976400</v>
      </c>
      <c r="DB25" s="16">
        <v>42535</v>
      </c>
      <c r="DC25" s="15">
        <v>42283100</v>
      </c>
      <c r="DD25" s="15"/>
      <c r="DE25" s="16">
        <v>42542</v>
      </c>
      <c r="DF25" s="15">
        <v>9896300</v>
      </c>
      <c r="DG25" s="15"/>
      <c r="DH25" s="16">
        <v>42545</v>
      </c>
      <c r="DI25" s="15">
        <v>47907300</v>
      </c>
      <c r="DJ25" s="15"/>
      <c r="DK25" s="16">
        <v>42550</v>
      </c>
      <c r="DL25" s="15">
        <v>1243600</v>
      </c>
      <c r="DM25" s="15"/>
      <c r="DN25" s="16">
        <v>42551</v>
      </c>
      <c r="DO25" s="15">
        <v>28587400</v>
      </c>
      <c r="DP25" s="15"/>
      <c r="DQ25" s="16">
        <v>42572</v>
      </c>
      <c r="DR25" s="15">
        <v>914400</v>
      </c>
      <c r="DS25" s="15"/>
      <c r="DT25" s="16">
        <v>42584</v>
      </c>
      <c r="DU25" s="15">
        <v>33700</v>
      </c>
      <c r="DV25" s="15"/>
      <c r="DW25" s="16">
        <v>42585</v>
      </c>
      <c r="DX25" s="15">
        <v>3499700</v>
      </c>
      <c r="DY25" s="15"/>
      <c r="DZ25" s="16">
        <v>42593</v>
      </c>
      <c r="EA25" s="15">
        <v>3411200</v>
      </c>
      <c r="EB25" s="15"/>
      <c r="EC25" s="16">
        <v>42594</v>
      </c>
      <c r="ED25" s="15">
        <v>2326800</v>
      </c>
      <c r="EE25" s="15"/>
      <c r="EF25" s="16">
        <v>42605</v>
      </c>
      <c r="EG25" s="15">
        <v>924117800</v>
      </c>
      <c r="EH25" s="15"/>
      <c r="EI25" s="16">
        <v>42612</v>
      </c>
      <c r="EJ25" s="15">
        <v>14200</v>
      </c>
      <c r="EK25" s="15"/>
      <c r="EL25" s="16">
        <v>42633</v>
      </c>
      <c r="EM25" s="15">
        <v>6200</v>
      </c>
      <c r="EN25" s="15"/>
      <c r="EO25" s="16">
        <v>42670</v>
      </c>
      <c r="EP25" s="15">
        <v>12344400</v>
      </c>
      <c r="EQ25" s="15"/>
      <c r="ER25" s="16">
        <v>42683</v>
      </c>
      <c r="ES25" s="15">
        <v>252500</v>
      </c>
      <c r="EU25" s="1">
        <v>43053</v>
      </c>
      <c r="EV25">
        <v>105187300</v>
      </c>
      <c r="EX25" s="1">
        <v>42893</v>
      </c>
      <c r="EY25">
        <v>2453100</v>
      </c>
      <c r="FA25" s="1">
        <v>42993</v>
      </c>
      <c r="FB25">
        <v>48288500</v>
      </c>
      <c r="FD25" s="1">
        <v>42930</v>
      </c>
      <c r="FE25">
        <v>29116700</v>
      </c>
      <c r="FG25" s="1">
        <v>42965</v>
      </c>
      <c r="FH25">
        <v>905800</v>
      </c>
      <c r="FJ25" s="1">
        <v>43039</v>
      </c>
      <c r="FK25">
        <v>303900</v>
      </c>
      <c r="FM25" s="1">
        <v>42902</v>
      </c>
      <c r="FN25">
        <v>22000</v>
      </c>
      <c r="FP25" s="1">
        <v>42878</v>
      </c>
      <c r="FQ25">
        <v>247293100</v>
      </c>
      <c r="FS25" s="1">
        <v>43033</v>
      </c>
      <c r="FT25">
        <v>35600</v>
      </c>
      <c r="FV25" s="1">
        <v>42824</v>
      </c>
      <c r="FW25">
        <v>2145600</v>
      </c>
      <c r="FY25" s="1">
        <v>42906</v>
      </c>
      <c r="FZ25">
        <v>2927000</v>
      </c>
      <c r="GB25" s="1">
        <v>42991</v>
      </c>
      <c r="GC25">
        <v>77909885</v>
      </c>
      <c r="GE25" s="1">
        <v>43056</v>
      </c>
      <c r="GF25">
        <v>4168400</v>
      </c>
      <c r="GH25" s="1">
        <v>42783</v>
      </c>
      <c r="GI25">
        <v>88823937</v>
      </c>
      <c r="GK25" s="1">
        <v>42823</v>
      </c>
      <c r="GL25">
        <v>2318200</v>
      </c>
      <c r="GN25" s="1">
        <v>43087</v>
      </c>
      <c r="GO25">
        <v>10645100</v>
      </c>
      <c r="GQ25" s="1">
        <v>42892</v>
      </c>
      <c r="GR25">
        <v>1080600</v>
      </c>
      <c r="GT25" s="1">
        <v>42955</v>
      </c>
      <c r="GU25">
        <v>1359900</v>
      </c>
      <c r="GW25" s="1">
        <v>43062</v>
      </c>
      <c r="GX25">
        <v>7457400</v>
      </c>
      <c r="GZ25" s="1">
        <v>42921</v>
      </c>
      <c r="HA25">
        <v>368100</v>
      </c>
      <c r="HC25" s="1">
        <v>42961</v>
      </c>
      <c r="HD25">
        <v>30900</v>
      </c>
    </row>
    <row r="26" spans="1:212">
      <c r="A26" s="1">
        <v>40977</v>
      </c>
      <c r="B26">
        <v>7022000</v>
      </c>
      <c r="D26" s="1">
        <v>41003</v>
      </c>
      <c r="E26">
        <v>4724000</v>
      </c>
      <c r="G26" s="1">
        <v>41010</v>
      </c>
      <c r="H26">
        <v>470246</v>
      </c>
      <c r="J26" s="1">
        <v>41068</v>
      </c>
      <c r="K26">
        <v>14550500</v>
      </c>
      <c r="M26" s="1">
        <v>41096</v>
      </c>
      <c r="N26">
        <v>1637000</v>
      </c>
      <c r="P26" s="1">
        <v>41096</v>
      </c>
      <c r="Q26">
        <v>14767709</v>
      </c>
      <c r="S26" s="1">
        <v>41129</v>
      </c>
      <c r="T26">
        <v>22314500</v>
      </c>
      <c r="V26" s="1">
        <v>41131</v>
      </c>
      <c r="W26">
        <v>945000</v>
      </c>
      <c r="Y26" s="1">
        <v>41135</v>
      </c>
      <c r="Z26">
        <v>30088</v>
      </c>
      <c r="AB26" s="1">
        <v>41192</v>
      </c>
      <c r="AC26">
        <v>63946500</v>
      </c>
      <c r="AE26" s="1">
        <v>41214</v>
      </c>
      <c r="AF26">
        <v>1154500</v>
      </c>
      <c r="AH26" s="1">
        <v>41219</v>
      </c>
      <c r="AI26">
        <v>4841000</v>
      </c>
      <c r="AK26" s="1">
        <v>41222</v>
      </c>
      <c r="AL26">
        <v>2596445</v>
      </c>
      <c r="AN26" s="1">
        <v>41355</v>
      </c>
      <c r="AO26">
        <v>3382500</v>
      </c>
      <c r="AQ26" s="1">
        <v>41466</v>
      </c>
      <c r="AR26">
        <v>4209500</v>
      </c>
      <c r="AT26" s="1">
        <v>41480</v>
      </c>
      <c r="AU26">
        <v>145500</v>
      </c>
      <c r="AW26" s="1">
        <v>41487</v>
      </c>
      <c r="AX26">
        <v>379000</v>
      </c>
      <c r="AZ26" s="1">
        <v>41499</v>
      </c>
      <c r="BA26">
        <v>134500</v>
      </c>
      <c r="BC26" s="1">
        <v>41519</v>
      </c>
      <c r="BD26">
        <v>63655500</v>
      </c>
      <c r="BF26" s="1">
        <v>41526</v>
      </c>
      <c r="BG26">
        <v>1776500</v>
      </c>
      <c r="BI26" s="1">
        <v>41548</v>
      </c>
      <c r="BJ26">
        <v>809000</v>
      </c>
      <c r="BL26" s="1">
        <v>41596</v>
      </c>
      <c r="BM26">
        <v>11289500</v>
      </c>
      <c r="BO26" s="1">
        <v>41607</v>
      </c>
      <c r="BP26">
        <v>4704419</v>
      </c>
      <c r="BR26" s="1">
        <v>41612</v>
      </c>
      <c r="BS26">
        <v>2102000</v>
      </c>
      <c r="BU26" s="1">
        <v>41687</v>
      </c>
      <c r="BV26">
        <v>228200</v>
      </c>
      <c r="BX26" s="1">
        <v>41687</v>
      </c>
      <c r="BY26">
        <v>100</v>
      </c>
      <c r="CA26" s="1">
        <v>41857</v>
      </c>
      <c r="CB26">
        <v>308906</v>
      </c>
      <c r="CD26" s="1">
        <v>41890</v>
      </c>
      <c r="CE26">
        <v>131217</v>
      </c>
      <c r="CG26" s="1">
        <v>41954</v>
      </c>
      <c r="CH26">
        <v>180500</v>
      </c>
      <c r="CJ26" s="1">
        <v>42018</v>
      </c>
      <c r="CK26">
        <v>1341400</v>
      </c>
      <c r="CM26" s="1">
        <v>42146</v>
      </c>
      <c r="CN26">
        <v>2782425</v>
      </c>
      <c r="CP26" s="1">
        <v>42220</v>
      </c>
      <c r="CQ26">
        <v>237700</v>
      </c>
      <c r="CS26" s="1">
        <v>42222</v>
      </c>
      <c r="CT26">
        <v>7400</v>
      </c>
      <c r="CV26" s="1">
        <v>42298</v>
      </c>
      <c r="CW26">
        <v>35346000</v>
      </c>
      <c r="CY26" s="1">
        <v>42299</v>
      </c>
      <c r="CZ26">
        <v>3671800</v>
      </c>
      <c r="DB26" s="16">
        <v>42536</v>
      </c>
      <c r="DC26" s="15">
        <v>5926300</v>
      </c>
      <c r="DD26" s="15"/>
      <c r="DE26" s="16">
        <v>42543</v>
      </c>
      <c r="DF26" s="15">
        <v>16663600</v>
      </c>
      <c r="DG26" s="15"/>
      <c r="DH26" s="16">
        <v>42548</v>
      </c>
      <c r="DI26" s="15">
        <v>88448300</v>
      </c>
      <c r="DJ26" s="15"/>
      <c r="DK26" s="16">
        <v>42551</v>
      </c>
      <c r="DL26" s="15">
        <v>1733100</v>
      </c>
      <c r="DM26" s="15"/>
      <c r="DN26" s="16">
        <v>42552</v>
      </c>
      <c r="DO26" s="15">
        <v>13926100</v>
      </c>
      <c r="DP26" s="15"/>
      <c r="DQ26" s="16">
        <v>42573</v>
      </c>
      <c r="DR26" s="15">
        <v>112300</v>
      </c>
      <c r="DS26" s="15"/>
      <c r="DT26" s="16">
        <v>42585</v>
      </c>
      <c r="DU26" s="15">
        <v>1000</v>
      </c>
      <c r="DV26" s="15"/>
      <c r="DW26" s="16">
        <v>42586</v>
      </c>
      <c r="DX26" s="15">
        <v>3189300</v>
      </c>
      <c r="DY26" s="15"/>
      <c r="DZ26" s="16">
        <v>42594</v>
      </c>
      <c r="EA26" s="15">
        <v>2308800</v>
      </c>
      <c r="EB26" s="15"/>
      <c r="EC26" s="16">
        <v>42597</v>
      </c>
      <c r="ED26" s="15">
        <v>2207800</v>
      </c>
      <c r="EE26" s="15"/>
      <c r="EF26" s="16">
        <v>42606</v>
      </c>
      <c r="EG26" s="15">
        <v>739230700</v>
      </c>
      <c r="EH26" s="15"/>
      <c r="EI26" s="16">
        <v>42613</v>
      </c>
      <c r="EJ26" s="15">
        <v>5047200</v>
      </c>
      <c r="EK26" s="15"/>
      <c r="EL26" s="16">
        <v>42634</v>
      </c>
      <c r="EM26" s="15">
        <v>23400</v>
      </c>
      <c r="EN26" s="15"/>
      <c r="EO26" s="16">
        <v>42671</v>
      </c>
      <c r="EP26" s="15">
        <v>14586000</v>
      </c>
      <c r="EQ26" s="15"/>
      <c r="ER26" s="16">
        <v>42684</v>
      </c>
      <c r="ES26" s="15">
        <v>126000</v>
      </c>
      <c r="EU26" s="1">
        <v>43054</v>
      </c>
      <c r="EV26">
        <v>79049700</v>
      </c>
      <c r="EX26" s="1">
        <v>42894</v>
      </c>
      <c r="EY26">
        <v>17849700</v>
      </c>
      <c r="FA26" s="1">
        <v>42996</v>
      </c>
      <c r="FB26">
        <v>15601500</v>
      </c>
      <c r="FD26" s="1">
        <v>42933</v>
      </c>
      <c r="FE26">
        <v>44664100</v>
      </c>
      <c r="FG26" s="1">
        <v>42968</v>
      </c>
      <c r="FH26">
        <v>59294900</v>
      </c>
      <c r="FJ26" s="1">
        <v>43040</v>
      </c>
      <c r="FK26">
        <v>308700</v>
      </c>
      <c r="FM26" s="1">
        <v>42906</v>
      </c>
      <c r="FN26">
        <v>7600</v>
      </c>
      <c r="FP26" s="1">
        <v>42879</v>
      </c>
      <c r="FQ26">
        <v>241634000</v>
      </c>
      <c r="FS26" s="1">
        <v>43034</v>
      </c>
      <c r="FT26">
        <v>62900</v>
      </c>
      <c r="FV26" s="1">
        <v>42825</v>
      </c>
      <c r="FW26">
        <v>1158600</v>
      </c>
      <c r="FY26" s="1">
        <v>42907</v>
      </c>
      <c r="FZ26">
        <v>641400</v>
      </c>
      <c r="GB26" s="1">
        <v>42992</v>
      </c>
      <c r="GC26">
        <v>57652905</v>
      </c>
      <c r="GE26" s="1">
        <v>43059</v>
      </c>
      <c r="GF26">
        <v>4721900</v>
      </c>
      <c r="GH26" s="1">
        <v>42786</v>
      </c>
      <c r="GI26">
        <v>33853295</v>
      </c>
      <c r="GK26" s="1">
        <v>42824</v>
      </c>
      <c r="GL26">
        <v>3069200</v>
      </c>
      <c r="GN26" s="1">
        <v>43088</v>
      </c>
      <c r="GO26">
        <v>79232400</v>
      </c>
      <c r="GQ26" s="1">
        <v>42893</v>
      </c>
      <c r="GR26">
        <v>1918200</v>
      </c>
      <c r="GT26" s="1">
        <v>42956</v>
      </c>
      <c r="GU26">
        <v>2333500</v>
      </c>
      <c r="GW26" s="1">
        <v>43063</v>
      </c>
      <c r="GX26">
        <v>7664300</v>
      </c>
      <c r="GZ26" s="1">
        <v>42922</v>
      </c>
      <c r="HA26">
        <v>56700</v>
      </c>
      <c r="HC26" s="1">
        <v>42962</v>
      </c>
      <c r="HD26">
        <v>57500</v>
      </c>
    </row>
    <row r="27" spans="1:212">
      <c r="A27" s="1">
        <v>40980</v>
      </c>
      <c r="B27">
        <v>4195000</v>
      </c>
      <c r="D27" s="1">
        <v>41004</v>
      </c>
      <c r="E27">
        <v>9423000</v>
      </c>
      <c r="G27" s="1">
        <v>41011</v>
      </c>
      <c r="H27">
        <v>458852</v>
      </c>
      <c r="J27" s="1">
        <v>41071</v>
      </c>
      <c r="K27">
        <v>43667500</v>
      </c>
      <c r="M27" s="1">
        <v>41099</v>
      </c>
      <c r="N27">
        <v>2956500</v>
      </c>
      <c r="P27" s="1">
        <v>41099</v>
      </c>
      <c r="Q27">
        <v>1675472</v>
      </c>
      <c r="S27" s="1">
        <v>41130</v>
      </c>
      <c r="T27">
        <v>16787000</v>
      </c>
      <c r="V27" s="1">
        <v>41134</v>
      </c>
      <c r="W27">
        <v>2022500</v>
      </c>
      <c r="Y27" s="1">
        <v>41136</v>
      </c>
      <c r="Z27">
        <v>2677857</v>
      </c>
      <c r="AB27" s="1">
        <v>41193</v>
      </c>
      <c r="AC27">
        <v>28477000</v>
      </c>
      <c r="AE27" s="1">
        <v>41215</v>
      </c>
      <c r="AF27">
        <v>893000</v>
      </c>
      <c r="AH27" s="1">
        <v>41220</v>
      </c>
      <c r="AI27">
        <v>19426500</v>
      </c>
      <c r="AK27" s="1">
        <v>41225</v>
      </c>
      <c r="AL27">
        <v>1945074</v>
      </c>
      <c r="AN27" s="1">
        <v>41358</v>
      </c>
      <c r="AO27">
        <v>1652500</v>
      </c>
      <c r="AQ27" s="1">
        <v>41467</v>
      </c>
      <c r="AR27">
        <v>5623000</v>
      </c>
      <c r="AT27" s="1">
        <v>41481</v>
      </c>
      <c r="AU27">
        <v>228000</v>
      </c>
      <c r="AW27" s="1">
        <v>41488</v>
      </c>
      <c r="AX27">
        <v>180000</v>
      </c>
      <c r="AZ27" s="1">
        <v>41500</v>
      </c>
      <c r="BA27">
        <v>24500</v>
      </c>
      <c r="BC27" s="1">
        <v>41520</v>
      </c>
      <c r="BD27">
        <v>50207000</v>
      </c>
      <c r="BF27" s="1">
        <v>41527</v>
      </c>
      <c r="BG27">
        <v>958500</v>
      </c>
      <c r="BI27" s="1">
        <v>41549</v>
      </c>
      <c r="BJ27">
        <v>194000</v>
      </c>
      <c r="BL27" s="1">
        <v>41597</v>
      </c>
      <c r="BM27">
        <v>5595500</v>
      </c>
      <c r="BO27" s="1">
        <v>41610</v>
      </c>
      <c r="BP27">
        <v>8399994</v>
      </c>
      <c r="BR27" s="1">
        <v>41613</v>
      </c>
      <c r="BS27">
        <v>7383500</v>
      </c>
      <c r="BU27" s="1">
        <v>41688</v>
      </c>
      <c r="BV27">
        <v>18400</v>
      </c>
      <c r="BX27" s="1">
        <v>41688</v>
      </c>
      <c r="BY27">
        <v>300</v>
      </c>
      <c r="CA27" s="1">
        <v>41858</v>
      </c>
      <c r="CB27">
        <v>99291</v>
      </c>
      <c r="CD27" s="1">
        <v>41891</v>
      </c>
      <c r="CE27">
        <v>172989</v>
      </c>
      <c r="CG27" s="1">
        <v>41955</v>
      </c>
      <c r="CH27">
        <v>72900</v>
      </c>
      <c r="CJ27" s="1">
        <v>42019</v>
      </c>
      <c r="CK27">
        <v>1100200</v>
      </c>
      <c r="CM27" s="1">
        <v>42149</v>
      </c>
      <c r="CN27">
        <v>3186707</v>
      </c>
      <c r="CP27" s="1">
        <v>42221</v>
      </c>
      <c r="CQ27">
        <v>193500</v>
      </c>
      <c r="CS27" s="1">
        <v>42223</v>
      </c>
      <c r="CT27">
        <v>1600</v>
      </c>
      <c r="CV27" s="1">
        <v>42299</v>
      </c>
      <c r="CW27">
        <v>39268400</v>
      </c>
      <c r="CY27" s="1">
        <v>42300</v>
      </c>
      <c r="CZ27">
        <v>1397100</v>
      </c>
      <c r="DB27" s="16">
        <v>42537</v>
      </c>
      <c r="DC27" s="15">
        <v>4144200</v>
      </c>
      <c r="DD27" s="15"/>
      <c r="DE27" s="16">
        <v>42544</v>
      </c>
      <c r="DF27" s="15">
        <v>17556800</v>
      </c>
      <c r="DG27" s="15"/>
      <c r="DH27" s="16">
        <v>42549</v>
      </c>
      <c r="DI27" s="15">
        <v>33819000</v>
      </c>
      <c r="DJ27" s="15"/>
      <c r="DK27" s="16">
        <v>42552</v>
      </c>
      <c r="DL27" s="15">
        <v>1179500</v>
      </c>
      <c r="DM27" s="15"/>
      <c r="DN27" s="16">
        <v>42562</v>
      </c>
      <c r="DO27" s="15">
        <v>19102100</v>
      </c>
      <c r="DP27" s="15"/>
      <c r="DQ27" s="16">
        <v>42576</v>
      </c>
      <c r="DR27" s="15">
        <v>29000</v>
      </c>
      <c r="DS27" s="15"/>
      <c r="DT27" s="16">
        <v>42587</v>
      </c>
      <c r="DU27" s="15">
        <v>400</v>
      </c>
      <c r="DV27" s="15"/>
      <c r="DW27" s="16">
        <v>42587</v>
      </c>
      <c r="DX27" s="15">
        <v>2868200</v>
      </c>
      <c r="DY27" s="15"/>
      <c r="DZ27" s="16">
        <v>42597</v>
      </c>
      <c r="EA27" s="15">
        <v>1148100</v>
      </c>
      <c r="EB27" s="15"/>
      <c r="EC27" s="16">
        <v>42598</v>
      </c>
      <c r="ED27" s="15">
        <v>2641400</v>
      </c>
      <c r="EE27" s="15"/>
      <c r="EF27" s="16">
        <v>42607</v>
      </c>
      <c r="EG27" s="15">
        <v>644410400</v>
      </c>
      <c r="EH27" s="15"/>
      <c r="EI27" s="16">
        <v>42614</v>
      </c>
      <c r="EJ27" s="15">
        <v>19688900</v>
      </c>
      <c r="EK27" s="15"/>
      <c r="EL27" s="16">
        <v>42635</v>
      </c>
      <c r="EM27" s="15">
        <v>39000</v>
      </c>
      <c r="EN27" s="15"/>
      <c r="EO27" s="16">
        <v>42674</v>
      </c>
      <c r="EP27" s="15">
        <v>7015700</v>
      </c>
      <c r="EQ27" s="15"/>
      <c r="ER27" s="16">
        <v>42685</v>
      </c>
      <c r="ES27" s="15">
        <v>117200</v>
      </c>
      <c r="EU27" s="1">
        <v>43055</v>
      </c>
      <c r="EV27">
        <v>78015200</v>
      </c>
      <c r="EX27" s="1">
        <v>42895</v>
      </c>
      <c r="EY27">
        <v>95800</v>
      </c>
      <c r="FA27" s="1">
        <v>42997</v>
      </c>
      <c r="FB27">
        <v>32813800</v>
      </c>
      <c r="FD27" s="1">
        <v>42934</v>
      </c>
      <c r="FE27">
        <v>47313100</v>
      </c>
      <c r="FG27" s="1">
        <v>42969</v>
      </c>
      <c r="FH27">
        <v>33779000</v>
      </c>
      <c r="FJ27" s="1">
        <v>43041</v>
      </c>
      <c r="FK27">
        <v>190900</v>
      </c>
      <c r="FM27" s="1">
        <v>42907</v>
      </c>
      <c r="FN27">
        <v>2500</v>
      </c>
      <c r="FP27" s="1">
        <v>42881</v>
      </c>
      <c r="FQ27">
        <v>259963400</v>
      </c>
      <c r="FS27" s="1">
        <v>43035</v>
      </c>
      <c r="FT27">
        <v>23500</v>
      </c>
      <c r="FV27" s="1">
        <v>42828</v>
      </c>
      <c r="FW27">
        <v>905900</v>
      </c>
      <c r="FY27" s="1">
        <v>42908</v>
      </c>
      <c r="FZ27">
        <v>926800</v>
      </c>
      <c r="GB27" s="1">
        <v>42993</v>
      </c>
      <c r="GC27">
        <v>73820248</v>
      </c>
      <c r="GE27" s="1">
        <v>43060</v>
      </c>
      <c r="GF27">
        <v>4613900</v>
      </c>
      <c r="GH27" s="1">
        <v>42787</v>
      </c>
      <c r="GI27">
        <v>26369065</v>
      </c>
      <c r="GK27" s="1">
        <v>42825</v>
      </c>
      <c r="GL27">
        <v>2230000</v>
      </c>
      <c r="GN27" s="1">
        <v>43089</v>
      </c>
      <c r="GO27">
        <v>46183200</v>
      </c>
      <c r="GQ27" s="1">
        <v>42894</v>
      </c>
      <c r="GR27">
        <v>1144500</v>
      </c>
      <c r="GT27" s="1">
        <v>42957</v>
      </c>
      <c r="GU27">
        <v>1351000</v>
      </c>
      <c r="GW27" s="1">
        <v>43066</v>
      </c>
      <c r="GX27">
        <v>8208700</v>
      </c>
      <c r="GZ27" s="1">
        <v>42923</v>
      </c>
      <c r="HA27">
        <v>50100</v>
      </c>
      <c r="HC27" s="1">
        <v>42963</v>
      </c>
      <c r="HD27">
        <v>57100</v>
      </c>
    </row>
    <row r="28" spans="1:212">
      <c r="A28" s="1">
        <v>40981</v>
      </c>
      <c r="B28">
        <v>4498500</v>
      </c>
      <c r="D28" s="1">
        <v>41008</v>
      </c>
      <c r="E28">
        <v>11265500</v>
      </c>
      <c r="G28" s="1">
        <v>41012</v>
      </c>
      <c r="H28">
        <v>835877</v>
      </c>
      <c r="J28" s="1">
        <v>41072</v>
      </c>
      <c r="K28">
        <v>17595000</v>
      </c>
      <c r="M28" s="1">
        <v>41100</v>
      </c>
      <c r="N28">
        <v>1742500</v>
      </c>
      <c r="P28" s="1">
        <v>41100</v>
      </c>
      <c r="Q28">
        <v>2610097</v>
      </c>
      <c r="S28" s="1">
        <v>41131</v>
      </c>
      <c r="T28">
        <v>9685000</v>
      </c>
      <c r="V28" s="1">
        <v>41135</v>
      </c>
      <c r="W28">
        <v>1197500</v>
      </c>
      <c r="Y28" s="1">
        <v>41137</v>
      </c>
      <c r="Z28">
        <v>30088</v>
      </c>
      <c r="AB28" s="1">
        <v>41194</v>
      </c>
      <c r="AC28">
        <v>24280000</v>
      </c>
      <c r="AE28" s="1">
        <v>41218</v>
      </c>
      <c r="AF28">
        <v>3651500</v>
      </c>
      <c r="AH28" s="1">
        <v>41221</v>
      </c>
      <c r="AI28">
        <v>12754000</v>
      </c>
      <c r="AK28" s="1">
        <v>41226</v>
      </c>
      <c r="AL28">
        <v>1584987</v>
      </c>
      <c r="AN28" s="1">
        <v>41359</v>
      </c>
      <c r="AO28">
        <v>8362500</v>
      </c>
      <c r="AQ28" s="1">
        <v>41470</v>
      </c>
      <c r="AR28">
        <v>28285500</v>
      </c>
      <c r="AT28" s="1">
        <v>41484</v>
      </c>
      <c r="AU28">
        <v>22000</v>
      </c>
      <c r="AW28" s="1">
        <v>41498</v>
      </c>
      <c r="AX28">
        <v>1301000</v>
      </c>
      <c r="AZ28" s="1">
        <v>41501</v>
      </c>
      <c r="BA28">
        <v>3500</v>
      </c>
      <c r="BC28" s="1">
        <v>41521</v>
      </c>
      <c r="BD28">
        <v>106755500</v>
      </c>
      <c r="BF28" s="1">
        <v>41528</v>
      </c>
      <c r="BG28">
        <v>504500</v>
      </c>
      <c r="BI28" s="1">
        <v>41550</v>
      </c>
      <c r="BJ28">
        <v>584500</v>
      </c>
      <c r="BL28" s="1">
        <v>41598</v>
      </c>
      <c r="BM28">
        <v>4776000</v>
      </c>
      <c r="BO28" s="1">
        <v>41611</v>
      </c>
      <c r="BP28">
        <v>3741385</v>
      </c>
      <c r="BR28" s="1">
        <v>41614</v>
      </c>
      <c r="BS28">
        <v>5675000</v>
      </c>
      <c r="BU28" s="1">
        <v>41689</v>
      </c>
      <c r="BV28">
        <v>54200</v>
      </c>
      <c r="BX28" s="1">
        <v>41691</v>
      </c>
      <c r="BY28">
        <v>500</v>
      </c>
      <c r="CA28" s="1">
        <v>41862</v>
      </c>
      <c r="CB28">
        <v>98288</v>
      </c>
      <c r="CD28" s="1">
        <v>41892</v>
      </c>
      <c r="CE28">
        <v>49525</v>
      </c>
      <c r="CG28" s="1">
        <v>41956</v>
      </c>
      <c r="CH28">
        <v>60400</v>
      </c>
      <c r="CJ28" s="1">
        <v>42020</v>
      </c>
      <c r="CK28">
        <v>711800</v>
      </c>
      <c r="CM28" s="1">
        <v>42150</v>
      </c>
      <c r="CN28">
        <v>2271210</v>
      </c>
      <c r="CP28" s="1">
        <v>42222</v>
      </c>
      <c r="CQ28">
        <v>193400</v>
      </c>
      <c r="CS28" s="1">
        <v>42227</v>
      </c>
      <c r="CT28">
        <v>4100</v>
      </c>
      <c r="CV28" s="1">
        <v>42300</v>
      </c>
      <c r="CW28">
        <v>51732400</v>
      </c>
      <c r="CY28" s="1">
        <v>42303</v>
      </c>
      <c r="CZ28">
        <v>1163300</v>
      </c>
      <c r="DB28" s="16">
        <v>42538</v>
      </c>
      <c r="DC28" s="15">
        <v>3578900</v>
      </c>
      <c r="DD28" s="15"/>
      <c r="DE28" s="16">
        <v>42545</v>
      </c>
      <c r="DF28" s="15">
        <v>17534300</v>
      </c>
      <c r="DG28" s="15"/>
      <c r="DH28" s="16">
        <v>42550</v>
      </c>
      <c r="DI28" s="15">
        <v>32170600</v>
      </c>
      <c r="DJ28" s="15"/>
      <c r="DK28" s="16">
        <v>42562</v>
      </c>
      <c r="DL28" s="15">
        <v>1245700</v>
      </c>
      <c r="DM28" s="15"/>
      <c r="DN28" s="16">
        <v>42563</v>
      </c>
      <c r="DO28" s="15">
        <v>12564400</v>
      </c>
      <c r="DP28" s="15"/>
      <c r="DQ28" s="16">
        <v>42577</v>
      </c>
      <c r="DR28" s="15">
        <v>612800</v>
      </c>
      <c r="DS28" s="15"/>
      <c r="DT28" s="16">
        <v>42590</v>
      </c>
      <c r="DU28" s="15">
        <v>100</v>
      </c>
      <c r="DV28" s="15"/>
      <c r="DW28" s="16">
        <v>42590</v>
      </c>
      <c r="DX28" s="15">
        <v>5042800</v>
      </c>
      <c r="DY28" s="15"/>
      <c r="DZ28" s="16">
        <v>42598</v>
      </c>
      <c r="EA28" s="15">
        <v>1681400</v>
      </c>
      <c r="EB28" s="15"/>
      <c r="EC28" s="16">
        <v>42600</v>
      </c>
      <c r="ED28" s="15">
        <v>2323900</v>
      </c>
      <c r="EE28" s="15"/>
      <c r="EF28" s="16">
        <v>42608</v>
      </c>
      <c r="EG28" s="15">
        <v>739082500</v>
      </c>
      <c r="EH28" s="15"/>
      <c r="EI28" s="16">
        <v>42615</v>
      </c>
      <c r="EJ28" s="15">
        <v>316500</v>
      </c>
      <c r="EK28" s="15"/>
      <c r="EL28" s="16">
        <v>42636</v>
      </c>
      <c r="EM28" s="15">
        <v>1900</v>
      </c>
      <c r="EN28" s="15"/>
      <c r="EO28" s="16">
        <v>42675</v>
      </c>
      <c r="EP28" s="15">
        <v>10514100</v>
      </c>
      <c r="EQ28" s="15"/>
      <c r="ER28" s="16">
        <v>42688</v>
      </c>
      <c r="ES28" s="15">
        <v>435000</v>
      </c>
      <c r="EU28" s="1">
        <v>43056</v>
      </c>
      <c r="EV28">
        <v>114054700</v>
      </c>
      <c r="EX28" s="1">
        <v>42898</v>
      </c>
      <c r="EY28">
        <v>280300</v>
      </c>
      <c r="FA28" s="1">
        <v>42998</v>
      </c>
      <c r="FB28">
        <v>76154100</v>
      </c>
      <c r="FD28" s="1">
        <v>42935</v>
      </c>
      <c r="FE28">
        <v>40622900</v>
      </c>
      <c r="FG28" s="1">
        <v>42970</v>
      </c>
      <c r="FH28">
        <v>4827200</v>
      </c>
      <c r="FJ28" s="1">
        <v>43042</v>
      </c>
      <c r="FK28">
        <v>442400</v>
      </c>
      <c r="FM28" s="1">
        <v>42919</v>
      </c>
      <c r="FN28">
        <v>100</v>
      </c>
      <c r="FP28" s="1">
        <v>42884</v>
      </c>
      <c r="FQ28">
        <v>180865300</v>
      </c>
      <c r="FS28" s="1">
        <v>43038</v>
      </c>
      <c r="FT28">
        <v>16100</v>
      </c>
      <c r="FV28" s="1">
        <v>42829</v>
      </c>
      <c r="FW28">
        <v>10221100</v>
      </c>
      <c r="FY28" s="1">
        <v>42919</v>
      </c>
      <c r="FZ28">
        <v>456200</v>
      </c>
      <c r="GB28" s="1">
        <v>42996</v>
      </c>
      <c r="GC28">
        <v>50326149</v>
      </c>
      <c r="GE28" s="1">
        <v>43061</v>
      </c>
      <c r="GF28">
        <v>4202000</v>
      </c>
      <c r="GH28" s="1">
        <v>42788</v>
      </c>
      <c r="GI28">
        <v>58905328</v>
      </c>
      <c r="GK28" s="1">
        <v>42828</v>
      </c>
      <c r="GL28">
        <v>8730700</v>
      </c>
      <c r="GN28" s="1">
        <v>43090</v>
      </c>
      <c r="GO28">
        <v>59619100</v>
      </c>
      <c r="GQ28" s="1">
        <v>42895</v>
      </c>
      <c r="GR28">
        <v>1198400</v>
      </c>
      <c r="GT28" s="1">
        <v>42958</v>
      </c>
      <c r="GU28">
        <v>1527900</v>
      </c>
      <c r="GW28" s="1">
        <v>43067</v>
      </c>
      <c r="GX28">
        <v>8238600</v>
      </c>
      <c r="GZ28" s="1">
        <v>42926</v>
      </c>
      <c r="HA28">
        <v>10500</v>
      </c>
      <c r="HC28" s="1">
        <v>42965</v>
      </c>
      <c r="HD28">
        <v>125200</v>
      </c>
    </row>
    <row r="29" spans="1:212">
      <c r="A29" s="1">
        <v>40982</v>
      </c>
      <c r="B29">
        <v>8217000</v>
      </c>
      <c r="D29" s="1">
        <v>41009</v>
      </c>
      <c r="E29">
        <v>12397000</v>
      </c>
      <c r="G29" s="1">
        <v>41015</v>
      </c>
      <c r="H29">
        <v>429850</v>
      </c>
      <c r="J29" s="1">
        <v>41073</v>
      </c>
      <c r="K29">
        <v>67072500</v>
      </c>
      <c r="M29" s="1">
        <v>41101</v>
      </c>
      <c r="N29">
        <v>3360000</v>
      </c>
      <c r="P29" s="1">
        <v>41101</v>
      </c>
      <c r="Q29">
        <v>1591966</v>
      </c>
      <c r="S29" s="1">
        <v>41134</v>
      </c>
      <c r="T29">
        <v>6464500</v>
      </c>
      <c r="V29" s="1">
        <v>41136</v>
      </c>
      <c r="W29">
        <v>1225000</v>
      </c>
      <c r="Y29" s="1">
        <v>41144</v>
      </c>
      <c r="Z29">
        <v>341000</v>
      </c>
      <c r="AB29" s="1">
        <v>41197</v>
      </c>
      <c r="AC29">
        <v>20082500</v>
      </c>
      <c r="AE29" s="1">
        <v>41219</v>
      </c>
      <c r="AF29">
        <v>1631000</v>
      </c>
      <c r="AH29" s="1">
        <v>41222</v>
      </c>
      <c r="AI29">
        <v>8105500</v>
      </c>
      <c r="AK29" s="1">
        <v>41227</v>
      </c>
      <c r="AL29">
        <v>435922</v>
      </c>
      <c r="AN29" s="1">
        <v>41360</v>
      </c>
      <c r="AO29">
        <v>7877500</v>
      </c>
      <c r="AQ29" s="1">
        <v>41471</v>
      </c>
      <c r="AR29">
        <v>13673000</v>
      </c>
      <c r="AT29" s="1">
        <v>41485</v>
      </c>
      <c r="AU29">
        <v>77000</v>
      </c>
      <c r="AW29" s="1">
        <v>41499</v>
      </c>
      <c r="AX29">
        <v>295500</v>
      </c>
      <c r="AZ29" s="1">
        <v>41502</v>
      </c>
      <c r="BA29">
        <v>500</v>
      </c>
      <c r="BC29" s="1">
        <v>41522</v>
      </c>
      <c r="BD29">
        <v>147371000</v>
      </c>
      <c r="BF29" s="1">
        <v>41529</v>
      </c>
      <c r="BG29">
        <v>176500</v>
      </c>
      <c r="BI29" s="1">
        <v>41551</v>
      </c>
      <c r="BJ29">
        <v>1781000</v>
      </c>
      <c r="BL29" s="1">
        <v>41599</v>
      </c>
      <c r="BM29">
        <v>11818500</v>
      </c>
      <c r="BO29" s="1">
        <v>41612</v>
      </c>
      <c r="BP29">
        <v>7589998</v>
      </c>
      <c r="BR29" s="1">
        <v>41617</v>
      </c>
      <c r="BS29">
        <v>5778000</v>
      </c>
      <c r="BU29" s="1">
        <v>41690</v>
      </c>
      <c r="BV29">
        <v>7800</v>
      </c>
      <c r="BX29" s="1">
        <v>41696</v>
      </c>
      <c r="BY29">
        <v>2200</v>
      </c>
      <c r="CA29" s="1">
        <v>41864</v>
      </c>
      <c r="CB29">
        <v>4012</v>
      </c>
      <c r="CD29" s="1">
        <v>41893</v>
      </c>
      <c r="CE29">
        <v>237440</v>
      </c>
      <c r="CG29" s="1">
        <v>41957</v>
      </c>
      <c r="CH29">
        <v>65700</v>
      </c>
      <c r="CJ29" s="1">
        <v>42023</v>
      </c>
      <c r="CK29">
        <v>826900</v>
      </c>
      <c r="CM29" s="1">
        <v>42151</v>
      </c>
      <c r="CN29">
        <v>647568</v>
      </c>
      <c r="CP29" s="1">
        <v>42223</v>
      </c>
      <c r="CQ29">
        <v>362900</v>
      </c>
      <c r="CS29" s="1">
        <v>42228</v>
      </c>
      <c r="CT29">
        <v>13800</v>
      </c>
      <c r="CV29" s="1">
        <v>42303</v>
      </c>
      <c r="CW29">
        <v>41373100</v>
      </c>
      <c r="CY29" s="1">
        <v>42304</v>
      </c>
      <c r="CZ29">
        <v>910900</v>
      </c>
      <c r="DB29" s="16">
        <v>42541</v>
      </c>
      <c r="DC29" s="15">
        <v>5173400</v>
      </c>
      <c r="DD29" s="15"/>
      <c r="DE29" s="16">
        <v>42548</v>
      </c>
      <c r="DF29" s="15">
        <v>5396000</v>
      </c>
      <c r="DG29" s="15"/>
      <c r="DH29" s="16">
        <v>42551</v>
      </c>
      <c r="DI29" s="15">
        <v>39747000</v>
      </c>
      <c r="DJ29" s="15"/>
      <c r="DK29" s="16">
        <v>42563</v>
      </c>
      <c r="DL29" s="15">
        <v>1044100</v>
      </c>
      <c r="DM29" s="15"/>
      <c r="DN29" s="16">
        <v>42564</v>
      </c>
      <c r="DO29" s="15">
        <v>8575700</v>
      </c>
      <c r="DP29" s="15"/>
      <c r="DQ29" s="16">
        <v>42578</v>
      </c>
      <c r="DR29" s="15">
        <v>647900</v>
      </c>
      <c r="DS29" s="15"/>
      <c r="DT29" s="16">
        <v>42591</v>
      </c>
      <c r="DU29" s="15">
        <v>5500</v>
      </c>
      <c r="DV29" s="15"/>
      <c r="DW29" s="16">
        <v>42591</v>
      </c>
      <c r="DX29" s="15">
        <v>4529600</v>
      </c>
      <c r="DY29" s="15"/>
      <c r="DZ29" s="16">
        <v>42600</v>
      </c>
      <c r="EA29" s="15">
        <v>3197900</v>
      </c>
      <c r="EB29" s="15"/>
      <c r="EC29" s="16">
        <v>42601</v>
      </c>
      <c r="ED29" s="15">
        <v>2271600</v>
      </c>
      <c r="EE29" s="15"/>
      <c r="EF29" s="16">
        <v>42611</v>
      </c>
      <c r="EG29" s="15">
        <v>736463600</v>
      </c>
      <c r="EH29" s="15"/>
      <c r="EI29" s="16">
        <v>42618</v>
      </c>
      <c r="EJ29" s="15">
        <v>144400</v>
      </c>
      <c r="EK29" s="15"/>
      <c r="EL29" s="16">
        <v>42639</v>
      </c>
      <c r="EM29" s="15">
        <v>900</v>
      </c>
      <c r="EN29" s="15"/>
      <c r="EO29" s="16">
        <v>42676</v>
      </c>
      <c r="EP29" s="15">
        <v>12330400</v>
      </c>
      <c r="EQ29" s="15"/>
      <c r="ER29" s="16">
        <v>42689</v>
      </c>
      <c r="ES29" s="15">
        <v>4100</v>
      </c>
      <c r="EU29" s="1">
        <v>43059</v>
      </c>
      <c r="EV29">
        <v>92309000</v>
      </c>
      <c r="EX29" s="1">
        <v>42899</v>
      </c>
      <c r="EY29">
        <v>1782500</v>
      </c>
      <c r="FA29" s="1">
        <v>43000</v>
      </c>
      <c r="FB29">
        <v>44165800</v>
      </c>
      <c r="FD29" s="1">
        <v>42936</v>
      </c>
      <c r="FE29">
        <v>19301500</v>
      </c>
      <c r="FG29" s="1">
        <v>42971</v>
      </c>
      <c r="FH29">
        <v>1156600</v>
      </c>
      <c r="FJ29" s="1">
        <v>43045</v>
      </c>
      <c r="FK29">
        <v>1837600</v>
      </c>
      <c r="FM29" s="1">
        <v>42948</v>
      </c>
      <c r="FN29">
        <v>3200</v>
      </c>
      <c r="FP29" s="1">
        <v>42885</v>
      </c>
      <c r="FQ29">
        <v>228951500</v>
      </c>
      <c r="FS29" s="1">
        <v>43039</v>
      </c>
      <c r="FT29">
        <v>255500</v>
      </c>
      <c r="FV29" s="1">
        <v>42830</v>
      </c>
      <c r="FW29">
        <v>1625300</v>
      </c>
      <c r="FY29" s="1">
        <v>42920</v>
      </c>
      <c r="FZ29">
        <v>191200</v>
      </c>
      <c r="GB29" s="1">
        <v>42997</v>
      </c>
      <c r="GC29">
        <v>136357657</v>
      </c>
      <c r="GE29" s="1">
        <v>43062</v>
      </c>
      <c r="GF29">
        <v>4324400</v>
      </c>
      <c r="GH29" s="1">
        <v>42789</v>
      </c>
      <c r="GI29">
        <v>62757963</v>
      </c>
      <c r="GK29" s="1">
        <v>42829</v>
      </c>
      <c r="GL29">
        <v>14248900</v>
      </c>
      <c r="GN29" s="1">
        <v>43091</v>
      </c>
      <c r="GO29">
        <v>25920200</v>
      </c>
      <c r="GQ29" s="1">
        <v>42898</v>
      </c>
      <c r="GR29">
        <v>1171600</v>
      </c>
      <c r="GT29" s="1">
        <v>42961</v>
      </c>
      <c r="GU29">
        <v>698400</v>
      </c>
      <c r="GW29" s="1">
        <v>43068</v>
      </c>
      <c r="GX29">
        <v>10441700</v>
      </c>
      <c r="GZ29" s="1">
        <v>42927</v>
      </c>
      <c r="HA29">
        <v>103400</v>
      </c>
      <c r="HC29" s="1">
        <v>42968</v>
      </c>
      <c r="HD29">
        <v>97000</v>
      </c>
    </row>
    <row r="30" spans="1:212">
      <c r="A30" s="1">
        <v>40983</v>
      </c>
      <c r="B30">
        <v>5460000</v>
      </c>
      <c r="D30" s="1">
        <v>41010</v>
      </c>
      <c r="E30">
        <v>19414500</v>
      </c>
      <c r="G30" s="1">
        <v>41016</v>
      </c>
      <c r="H30">
        <v>426743</v>
      </c>
      <c r="J30" s="1">
        <v>41074</v>
      </c>
      <c r="K30">
        <v>33262500</v>
      </c>
      <c r="M30" s="1">
        <v>41102</v>
      </c>
      <c r="N30">
        <v>1528000</v>
      </c>
      <c r="P30" s="1">
        <v>41102</v>
      </c>
      <c r="Q30">
        <v>12721277</v>
      </c>
      <c r="S30" s="1">
        <v>41135</v>
      </c>
      <c r="T30">
        <v>7672500</v>
      </c>
      <c r="V30" s="1">
        <v>41137</v>
      </c>
      <c r="W30">
        <v>1365000</v>
      </c>
      <c r="Y30" s="1">
        <v>41145</v>
      </c>
      <c r="Z30">
        <v>230677</v>
      </c>
      <c r="AB30" s="1">
        <v>41198</v>
      </c>
      <c r="AC30">
        <v>16795000</v>
      </c>
      <c r="AE30" s="1">
        <v>41220</v>
      </c>
      <c r="AF30">
        <v>1715000</v>
      </c>
      <c r="AH30" s="1">
        <v>41225</v>
      </c>
      <c r="AI30">
        <v>5694500</v>
      </c>
      <c r="AK30" s="1">
        <v>41232</v>
      </c>
      <c r="AL30">
        <v>3097152</v>
      </c>
      <c r="AN30" s="1">
        <v>41361</v>
      </c>
      <c r="AO30">
        <v>4450000</v>
      </c>
      <c r="AQ30" s="1">
        <v>41472</v>
      </c>
      <c r="AR30">
        <v>6762500</v>
      </c>
      <c r="AT30" s="1">
        <v>41486</v>
      </c>
      <c r="AU30">
        <v>162500</v>
      </c>
      <c r="AW30" s="1">
        <v>41500</v>
      </c>
      <c r="AX30">
        <v>309000</v>
      </c>
      <c r="AZ30" s="1">
        <v>41505</v>
      </c>
      <c r="BA30">
        <v>216500</v>
      </c>
      <c r="BC30" s="1">
        <v>41523</v>
      </c>
      <c r="BD30">
        <v>198064000</v>
      </c>
      <c r="BF30" s="1">
        <v>41530</v>
      </c>
      <c r="BG30">
        <v>162500</v>
      </c>
      <c r="BI30" s="1">
        <v>41554</v>
      </c>
      <c r="BJ30">
        <v>2500</v>
      </c>
      <c r="BL30" s="1">
        <v>41600</v>
      </c>
      <c r="BM30">
        <v>25382500</v>
      </c>
      <c r="BO30" s="1">
        <v>41613</v>
      </c>
      <c r="BP30">
        <v>4582593</v>
      </c>
      <c r="BR30" s="1">
        <v>41618</v>
      </c>
      <c r="BS30">
        <v>4624500</v>
      </c>
      <c r="BU30" s="1">
        <v>41691</v>
      </c>
      <c r="BV30">
        <v>20800</v>
      </c>
      <c r="BX30" s="1">
        <v>41697</v>
      </c>
      <c r="BY30">
        <v>500</v>
      </c>
      <c r="CA30" s="1">
        <v>41866</v>
      </c>
      <c r="CB30">
        <v>63185</v>
      </c>
      <c r="CD30" s="1">
        <v>41894</v>
      </c>
      <c r="CE30">
        <v>22101</v>
      </c>
      <c r="CG30" s="1">
        <v>41960</v>
      </c>
      <c r="CH30">
        <v>72600</v>
      </c>
      <c r="CJ30" s="1">
        <v>42024</v>
      </c>
      <c r="CK30">
        <v>1295100</v>
      </c>
      <c r="CM30" s="1">
        <v>42152</v>
      </c>
      <c r="CN30">
        <v>2776562</v>
      </c>
      <c r="CP30" s="1">
        <v>42226</v>
      </c>
      <c r="CQ30">
        <v>219700</v>
      </c>
      <c r="CS30" s="1">
        <v>42229</v>
      </c>
      <c r="CT30">
        <v>6400</v>
      </c>
      <c r="CV30" s="1">
        <v>42304</v>
      </c>
      <c r="CW30">
        <v>45152000</v>
      </c>
      <c r="CY30" s="1">
        <v>42305</v>
      </c>
      <c r="CZ30">
        <v>870500</v>
      </c>
      <c r="DB30" s="16">
        <v>42542</v>
      </c>
      <c r="DC30" s="15">
        <v>9625100</v>
      </c>
      <c r="DD30" s="15"/>
      <c r="DE30" s="16">
        <v>42549</v>
      </c>
      <c r="DF30" s="15">
        <v>22860000</v>
      </c>
      <c r="DG30" s="15"/>
      <c r="DH30" s="16">
        <v>42552</v>
      </c>
      <c r="DI30" s="15">
        <v>16549700</v>
      </c>
      <c r="DJ30" s="15"/>
      <c r="DK30" s="16">
        <v>42564</v>
      </c>
      <c r="DL30" s="15">
        <v>1534400</v>
      </c>
      <c r="DM30" s="15"/>
      <c r="DN30" s="16">
        <v>42565</v>
      </c>
      <c r="DO30" s="15">
        <v>8853600</v>
      </c>
      <c r="DP30" s="15"/>
      <c r="DQ30" s="16">
        <v>42579</v>
      </c>
      <c r="DR30" s="15">
        <v>207300</v>
      </c>
      <c r="DS30" s="15"/>
      <c r="DT30" s="16">
        <v>42592</v>
      </c>
      <c r="DU30" s="15">
        <v>25200</v>
      </c>
      <c r="DV30" s="15"/>
      <c r="DW30" s="16">
        <v>42592</v>
      </c>
      <c r="DX30" s="15">
        <v>3952600</v>
      </c>
      <c r="DY30" s="15"/>
      <c r="DZ30" s="16">
        <v>42601</v>
      </c>
      <c r="EA30" s="15">
        <v>2392100</v>
      </c>
      <c r="EB30" s="15"/>
      <c r="EC30" s="16">
        <v>42604</v>
      </c>
      <c r="ED30" s="15">
        <v>2340900</v>
      </c>
      <c r="EE30" s="15"/>
      <c r="EF30" s="16">
        <v>42612</v>
      </c>
      <c r="EG30" s="15">
        <v>663107500</v>
      </c>
      <c r="EH30" s="15"/>
      <c r="EI30" s="16">
        <v>42619</v>
      </c>
      <c r="EJ30" s="15">
        <v>159100</v>
      </c>
      <c r="EK30" s="15"/>
      <c r="EL30" s="16">
        <v>42640</v>
      </c>
      <c r="EM30" s="15">
        <v>6100</v>
      </c>
      <c r="EN30" s="15"/>
      <c r="EO30" s="16">
        <v>42677</v>
      </c>
      <c r="EP30" s="15">
        <v>4799300</v>
      </c>
      <c r="EQ30" s="15"/>
      <c r="ER30" s="16">
        <v>42690</v>
      </c>
      <c r="ES30" s="15">
        <v>6000</v>
      </c>
      <c r="EU30" s="1">
        <v>43060</v>
      </c>
      <c r="EV30">
        <v>109824700</v>
      </c>
      <c r="EX30" s="1">
        <v>42900</v>
      </c>
      <c r="EY30">
        <v>8950700</v>
      </c>
      <c r="FA30" s="1">
        <v>43003</v>
      </c>
      <c r="FB30">
        <v>27522900</v>
      </c>
      <c r="FD30" s="1">
        <v>42937</v>
      </c>
      <c r="FE30">
        <v>22206600</v>
      </c>
      <c r="FG30" s="1">
        <v>42972</v>
      </c>
      <c r="FH30">
        <v>1434200</v>
      </c>
      <c r="FJ30" s="1">
        <v>43046</v>
      </c>
      <c r="FK30">
        <v>7430200</v>
      </c>
      <c r="FM30" s="1">
        <v>42961</v>
      </c>
      <c r="FN30">
        <v>13000</v>
      </c>
      <c r="FP30" s="1">
        <v>42886</v>
      </c>
      <c r="FQ30">
        <v>137633100</v>
      </c>
      <c r="FS30" s="1">
        <v>43040</v>
      </c>
      <c r="FT30">
        <v>112900</v>
      </c>
      <c r="FV30" s="1">
        <v>42831</v>
      </c>
      <c r="FW30">
        <v>561700</v>
      </c>
      <c r="FY30" s="1">
        <v>42921</v>
      </c>
      <c r="FZ30">
        <v>92900</v>
      </c>
      <c r="GB30" s="1">
        <v>42998</v>
      </c>
      <c r="GC30">
        <v>202096682</v>
      </c>
      <c r="GE30" s="1">
        <v>43063</v>
      </c>
      <c r="GF30">
        <v>4084900</v>
      </c>
      <c r="GH30" s="1">
        <v>42790</v>
      </c>
      <c r="GI30">
        <v>57459815</v>
      </c>
      <c r="GK30" s="1">
        <v>42830</v>
      </c>
      <c r="GL30">
        <v>2329400</v>
      </c>
      <c r="GN30" s="1">
        <v>43096</v>
      </c>
      <c r="GO30">
        <v>20194800</v>
      </c>
      <c r="GQ30" s="1">
        <v>42899</v>
      </c>
      <c r="GR30">
        <v>1199100</v>
      </c>
      <c r="GT30" s="1">
        <v>42962</v>
      </c>
      <c r="GU30">
        <v>2120100</v>
      </c>
      <c r="GW30" s="1">
        <v>43069</v>
      </c>
      <c r="GX30">
        <v>6670200</v>
      </c>
      <c r="GZ30" s="1">
        <v>42928</v>
      </c>
      <c r="HA30">
        <v>43800</v>
      </c>
      <c r="HC30" s="1">
        <v>42969</v>
      </c>
      <c r="HD30">
        <v>116100</v>
      </c>
    </row>
    <row r="31" spans="1:212">
      <c r="A31" s="1">
        <v>40984</v>
      </c>
      <c r="B31">
        <v>4111500</v>
      </c>
      <c r="D31" s="1">
        <v>41011</v>
      </c>
      <c r="E31">
        <v>23601000</v>
      </c>
      <c r="G31" s="1">
        <v>41017</v>
      </c>
      <c r="H31">
        <v>236676</v>
      </c>
      <c r="J31" s="1">
        <v>41075</v>
      </c>
      <c r="K31">
        <v>56389500</v>
      </c>
      <c r="M31" s="1">
        <v>41103</v>
      </c>
      <c r="N31">
        <v>557000</v>
      </c>
      <c r="P31" s="1">
        <v>41103</v>
      </c>
      <c r="Q31">
        <v>3126121</v>
      </c>
      <c r="S31" s="1">
        <v>41136</v>
      </c>
      <c r="T31">
        <v>6893000</v>
      </c>
      <c r="V31" s="1">
        <v>41144</v>
      </c>
      <c r="W31">
        <v>660000</v>
      </c>
      <c r="Y31" s="1">
        <v>41148</v>
      </c>
      <c r="Z31">
        <v>20059</v>
      </c>
      <c r="AB31" s="1">
        <v>41199</v>
      </c>
      <c r="AC31">
        <v>26101500</v>
      </c>
      <c r="AE31" s="1">
        <v>41221</v>
      </c>
      <c r="AF31">
        <v>1111000</v>
      </c>
      <c r="AH31" s="1">
        <v>41226</v>
      </c>
      <c r="AI31">
        <v>2563000</v>
      </c>
      <c r="AK31" s="1">
        <v>41233</v>
      </c>
      <c r="AL31">
        <v>3433133</v>
      </c>
      <c r="AN31" s="1">
        <v>41365</v>
      </c>
      <c r="AO31">
        <v>1405000</v>
      </c>
      <c r="AQ31" s="1">
        <v>41473</v>
      </c>
      <c r="AR31">
        <v>1227000</v>
      </c>
      <c r="AT31" s="1">
        <v>41487</v>
      </c>
      <c r="AU31">
        <v>3000</v>
      </c>
      <c r="AW31" s="1">
        <v>41501</v>
      </c>
      <c r="AX31">
        <v>186000</v>
      </c>
      <c r="AZ31" s="1">
        <v>41506</v>
      </c>
      <c r="BA31">
        <v>2500</v>
      </c>
      <c r="BC31" s="1">
        <v>41526</v>
      </c>
      <c r="BD31">
        <v>131547000</v>
      </c>
      <c r="BF31" s="1">
        <v>41533</v>
      </c>
      <c r="BG31">
        <v>156500</v>
      </c>
      <c r="BI31" s="1">
        <v>41555</v>
      </c>
      <c r="BJ31">
        <v>3202500</v>
      </c>
      <c r="BL31" s="1">
        <v>41603</v>
      </c>
      <c r="BM31">
        <v>15490000</v>
      </c>
      <c r="BO31" s="1">
        <v>41614</v>
      </c>
      <c r="BP31">
        <v>6434156</v>
      </c>
      <c r="BR31" s="1">
        <v>41619</v>
      </c>
      <c r="BS31">
        <v>3393000</v>
      </c>
      <c r="BU31" s="1">
        <v>41694</v>
      </c>
      <c r="BV31">
        <v>400</v>
      </c>
      <c r="BX31" s="1">
        <v>41704</v>
      </c>
      <c r="BY31">
        <v>100000</v>
      </c>
      <c r="CA31" s="1">
        <v>41869</v>
      </c>
      <c r="CB31">
        <v>51150</v>
      </c>
      <c r="CD31" s="1">
        <v>41897</v>
      </c>
      <c r="CE31">
        <v>30548</v>
      </c>
      <c r="CG31" s="1">
        <v>41961</v>
      </c>
      <c r="CH31">
        <v>37100</v>
      </c>
      <c r="CJ31" s="1">
        <v>42025</v>
      </c>
      <c r="CK31">
        <v>850000</v>
      </c>
      <c r="CM31" s="1">
        <v>42153</v>
      </c>
      <c r="CN31">
        <v>2497017</v>
      </c>
      <c r="CP31" s="1">
        <v>42227</v>
      </c>
      <c r="CQ31">
        <v>100</v>
      </c>
      <c r="CS31" s="1">
        <v>42230</v>
      </c>
      <c r="CT31">
        <v>2300</v>
      </c>
      <c r="CV31" s="1">
        <v>42305</v>
      </c>
      <c r="CW31">
        <v>39718900</v>
      </c>
      <c r="CY31" s="1">
        <v>42306</v>
      </c>
      <c r="CZ31">
        <v>660400</v>
      </c>
      <c r="DB31" s="16">
        <v>42543</v>
      </c>
      <c r="DC31" s="15">
        <v>6239500</v>
      </c>
      <c r="DD31" s="15"/>
      <c r="DE31" s="16">
        <v>42550</v>
      </c>
      <c r="DF31" s="15">
        <v>33995600</v>
      </c>
      <c r="DG31" s="15"/>
      <c r="DH31" s="16">
        <v>42562</v>
      </c>
      <c r="DI31" s="15">
        <v>77175900</v>
      </c>
      <c r="DJ31" s="15"/>
      <c r="DK31" s="16">
        <v>42565</v>
      </c>
      <c r="DL31" s="15">
        <v>1366400</v>
      </c>
      <c r="DM31" s="15"/>
      <c r="DN31" s="16">
        <v>42566</v>
      </c>
      <c r="DO31" s="15">
        <v>11834100</v>
      </c>
      <c r="DP31" s="15"/>
      <c r="DQ31" s="16">
        <v>42580</v>
      </c>
      <c r="DR31" s="15">
        <v>10300</v>
      </c>
      <c r="DS31" s="15"/>
      <c r="DT31" s="16">
        <v>42593</v>
      </c>
      <c r="DU31" s="15">
        <v>4500</v>
      </c>
      <c r="DV31" s="15"/>
      <c r="DW31" s="16">
        <v>42593</v>
      </c>
      <c r="DX31" s="15">
        <v>3904100</v>
      </c>
      <c r="DY31" s="15"/>
      <c r="DZ31" s="16">
        <v>42604</v>
      </c>
      <c r="EA31" s="15">
        <v>1759700</v>
      </c>
      <c r="EB31" s="15"/>
      <c r="EC31" s="16">
        <v>42605</v>
      </c>
      <c r="ED31" s="15">
        <v>6741600</v>
      </c>
      <c r="EE31" s="15"/>
      <c r="EF31" s="16">
        <v>42613</v>
      </c>
      <c r="EG31" s="15">
        <v>833060500</v>
      </c>
      <c r="EH31" s="15"/>
      <c r="EI31" s="16">
        <v>42620</v>
      </c>
      <c r="EJ31" s="15">
        <v>59500</v>
      </c>
      <c r="EK31" s="15"/>
      <c r="EL31" s="16">
        <v>42641</v>
      </c>
      <c r="EM31" s="15">
        <v>900</v>
      </c>
      <c r="EN31" s="15"/>
      <c r="EO31" s="16">
        <v>42678</v>
      </c>
      <c r="EP31" s="15">
        <v>12500600</v>
      </c>
      <c r="EQ31" s="15"/>
      <c r="ER31" s="16">
        <v>42691</v>
      </c>
      <c r="ES31" s="15">
        <v>216300</v>
      </c>
      <c r="EU31" s="1">
        <v>43061</v>
      </c>
      <c r="EV31">
        <v>147637500</v>
      </c>
      <c r="EX31" s="1">
        <v>42901</v>
      </c>
      <c r="EY31">
        <v>3848200</v>
      </c>
      <c r="FA31" s="1">
        <v>43004</v>
      </c>
      <c r="FB31">
        <v>47042700</v>
      </c>
      <c r="FD31" s="1">
        <v>42940</v>
      </c>
      <c r="FE31">
        <v>18687100</v>
      </c>
      <c r="FG31" s="1">
        <v>42975</v>
      </c>
      <c r="FH31">
        <v>22715100</v>
      </c>
      <c r="FJ31" s="1">
        <v>43047</v>
      </c>
      <c r="FK31">
        <v>1191200</v>
      </c>
      <c r="FM31" s="1">
        <v>42962</v>
      </c>
      <c r="FN31">
        <v>100</v>
      </c>
      <c r="FP31" s="1">
        <v>42888</v>
      </c>
      <c r="FQ31">
        <v>228045500</v>
      </c>
      <c r="FS31" s="1">
        <v>43041</v>
      </c>
      <c r="FT31">
        <v>42900</v>
      </c>
      <c r="FV31" s="1">
        <v>42832</v>
      </c>
      <c r="FW31">
        <v>1552400</v>
      </c>
      <c r="FY31" s="1">
        <v>42922</v>
      </c>
      <c r="FZ31">
        <v>96400</v>
      </c>
      <c r="GB31" s="1">
        <v>43000</v>
      </c>
      <c r="GC31">
        <v>138344825</v>
      </c>
      <c r="GE31" s="1">
        <v>43066</v>
      </c>
      <c r="GF31">
        <v>4539600</v>
      </c>
      <c r="GH31" s="1">
        <v>42793</v>
      </c>
      <c r="GI31">
        <v>128973411</v>
      </c>
      <c r="GK31" s="1">
        <v>42831</v>
      </c>
      <c r="GL31">
        <v>2433400</v>
      </c>
      <c r="GN31" s="1">
        <v>43097</v>
      </c>
      <c r="GO31">
        <v>13912700</v>
      </c>
      <c r="GQ31" s="1">
        <v>42900</v>
      </c>
      <c r="GR31">
        <v>1683800</v>
      </c>
      <c r="GT31" s="1">
        <v>42963</v>
      </c>
      <c r="GU31">
        <v>469500</v>
      </c>
      <c r="GW31" s="1">
        <v>43073</v>
      </c>
      <c r="GX31">
        <v>8428000</v>
      </c>
      <c r="GZ31" s="1">
        <v>42929</v>
      </c>
      <c r="HA31">
        <v>371800</v>
      </c>
      <c r="HC31" s="1">
        <v>42970</v>
      </c>
      <c r="HD31">
        <v>83400</v>
      </c>
    </row>
    <row r="32" spans="1:212">
      <c r="A32" s="1">
        <v>40987</v>
      </c>
      <c r="B32">
        <v>7759500</v>
      </c>
      <c r="D32" s="1">
        <v>41012</v>
      </c>
      <c r="E32">
        <v>14802500</v>
      </c>
      <c r="G32" s="1">
        <v>41018</v>
      </c>
      <c r="H32">
        <v>265160</v>
      </c>
      <c r="J32" s="1">
        <v>41078</v>
      </c>
      <c r="K32">
        <v>43250500</v>
      </c>
      <c r="M32" s="1">
        <v>41106</v>
      </c>
      <c r="N32">
        <v>1808500</v>
      </c>
      <c r="P32" s="1">
        <v>41106</v>
      </c>
      <c r="Q32">
        <v>2721973</v>
      </c>
      <c r="S32" s="1">
        <v>41137</v>
      </c>
      <c r="T32">
        <v>11773500</v>
      </c>
      <c r="V32" s="1">
        <v>41145</v>
      </c>
      <c r="W32">
        <v>587500</v>
      </c>
      <c r="Y32" s="1">
        <v>41149</v>
      </c>
      <c r="Z32">
        <v>641883</v>
      </c>
      <c r="AB32" s="1">
        <v>41200</v>
      </c>
      <c r="AC32">
        <v>24247000</v>
      </c>
      <c r="AE32" s="1">
        <v>41222</v>
      </c>
      <c r="AF32">
        <v>63000</v>
      </c>
      <c r="AH32" s="1">
        <v>41227</v>
      </c>
      <c r="AI32">
        <v>4501500</v>
      </c>
      <c r="AK32" s="1">
        <v>41234</v>
      </c>
      <c r="AL32">
        <v>3098157</v>
      </c>
      <c r="AN32" s="1">
        <v>41366</v>
      </c>
      <c r="AO32">
        <v>2927500</v>
      </c>
      <c r="AQ32" s="1">
        <v>41474</v>
      </c>
      <c r="AR32">
        <v>2776000</v>
      </c>
      <c r="AT32" s="1">
        <v>41488</v>
      </c>
      <c r="AU32">
        <v>52500</v>
      </c>
      <c r="AW32" s="1">
        <v>41502</v>
      </c>
      <c r="AX32">
        <v>213000</v>
      </c>
      <c r="AZ32" s="1">
        <v>41507</v>
      </c>
      <c r="BA32">
        <v>55000</v>
      </c>
      <c r="BC32" s="1">
        <v>41527</v>
      </c>
      <c r="BD32">
        <v>218278500</v>
      </c>
      <c r="BF32" s="1">
        <v>41534</v>
      </c>
      <c r="BG32">
        <v>622000</v>
      </c>
      <c r="BI32" s="1">
        <v>41556</v>
      </c>
      <c r="BJ32">
        <v>15500</v>
      </c>
      <c r="BL32" s="1">
        <v>41604</v>
      </c>
      <c r="BM32">
        <v>14620000</v>
      </c>
      <c r="BO32" s="1">
        <v>41617</v>
      </c>
      <c r="BP32">
        <v>1524343</v>
      </c>
      <c r="BR32" s="1">
        <v>41620</v>
      </c>
      <c r="BS32">
        <v>1436000</v>
      </c>
      <c r="BU32" s="1">
        <v>41695</v>
      </c>
      <c r="BV32">
        <v>1000</v>
      </c>
      <c r="BX32" s="1">
        <v>41705</v>
      </c>
      <c r="BY32">
        <v>15500</v>
      </c>
      <c r="CA32" s="1">
        <v>41870</v>
      </c>
      <c r="CB32">
        <v>4012</v>
      </c>
      <c r="CD32" s="1">
        <v>41898</v>
      </c>
      <c r="CE32">
        <v>579</v>
      </c>
      <c r="CG32" s="1">
        <v>41962</v>
      </c>
      <c r="CH32">
        <v>28600</v>
      </c>
      <c r="CJ32" s="1">
        <v>42026</v>
      </c>
      <c r="CK32">
        <v>933400</v>
      </c>
      <c r="CM32" s="1">
        <v>42156</v>
      </c>
      <c r="CN32">
        <v>1382962</v>
      </c>
      <c r="CP32" s="1">
        <v>42228</v>
      </c>
      <c r="CQ32">
        <v>76700</v>
      </c>
      <c r="CS32" s="1">
        <v>42236</v>
      </c>
      <c r="CT32">
        <v>16900</v>
      </c>
      <c r="CV32" s="1">
        <v>42306</v>
      </c>
      <c r="CW32">
        <v>44577000</v>
      </c>
      <c r="CY32" s="1">
        <v>42307</v>
      </c>
      <c r="CZ32">
        <v>1017800</v>
      </c>
      <c r="DB32" s="16">
        <v>42544</v>
      </c>
      <c r="DC32" s="15">
        <v>5916500</v>
      </c>
      <c r="DD32" s="15"/>
      <c r="DE32" s="16">
        <v>42551</v>
      </c>
      <c r="DF32" s="15">
        <v>26305400</v>
      </c>
      <c r="DG32" s="15"/>
      <c r="DH32" s="16">
        <v>42563</v>
      </c>
      <c r="DI32" s="15">
        <v>61459700</v>
      </c>
      <c r="DJ32" s="15"/>
      <c r="DK32" s="16">
        <v>42566</v>
      </c>
      <c r="DL32" s="15">
        <v>1878900</v>
      </c>
      <c r="DM32" s="15"/>
      <c r="DN32" s="16">
        <v>42569</v>
      </c>
      <c r="DO32" s="15">
        <v>15209100</v>
      </c>
      <c r="DP32" s="15"/>
      <c r="DQ32" s="16">
        <v>42583</v>
      </c>
      <c r="DR32" s="15">
        <v>66400</v>
      </c>
      <c r="DS32" s="15"/>
      <c r="DT32" s="16">
        <v>42594</v>
      </c>
      <c r="DU32" s="15">
        <v>5300</v>
      </c>
      <c r="DV32" s="15"/>
      <c r="DW32" s="16">
        <v>42594</v>
      </c>
      <c r="DX32" s="15">
        <v>2723200</v>
      </c>
      <c r="DY32" s="15"/>
      <c r="DZ32" s="16">
        <v>42605</v>
      </c>
      <c r="EA32" s="15">
        <v>2587300</v>
      </c>
      <c r="EB32" s="15"/>
      <c r="EC32" s="16">
        <v>42606</v>
      </c>
      <c r="ED32" s="15">
        <v>2408200</v>
      </c>
      <c r="EE32" s="15"/>
      <c r="EF32" s="16">
        <v>42614</v>
      </c>
      <c r="EG32" s="15">
        <v>702567400</v>
      </c>
      <c r="EH32" s="15"/>
      <c r="EI32" s="16">
        <v>42621</v>
      </c>
      <c r="EJ32" s="15">
        <v>103500</v>
      </c>
      <c r="EK32" s="15"/>
      <c r="EL32" s="16">
        <v>42642</v>
      </c>
      <c r="EM32" s="15">
        <v>1900</v>
      </c>
      <c r="EN32" s="15"/>
      <c r="EO32" s="16">
        <v>42681</v>
      </c>
      <c r="EP32" s="15">
        <v>13958100</v>
      </c>
      <c r="EQ32" s="15"/>
      <c r="ER32" s="16">
        <v>42692</v>
      </c>
      <c r="ES32" s="15">
        <v>111500</v>
      </c>
      <c r="EU32" s="1">
        <v>43062</v>
      </c>
      <c r="EV32">
        <v>49703700</v>
      </c>
      <c r="EX32" s="1">
        <v>42902</v>
      </c>
      <c r="EY32">
        <v>2019300</v>
      </c>
      <c r="FA32" s="1">
        <v>43005</v>
      </c>
      <c r="FB32">
        <v>60907100</v>
      </c>
      <c r="FD32" s="1">
        <v>42941</v>
      </c>
      <c r="FE32">
        <v>31131000</v>
      </c>
      <c r="FG32" s="1">
        <v>42976</v>
      </c>
      <c r="FH32">
        <v>10904600</v>
      </c>
      <c r="FJ32" s="1">
        <v>43048</v>
      </c>
      <c r="FK32">
        <v>2510500</v>
      </c>
      <c r="FM32" s="1">
        <v>42971</v>
      </c>
      <c r="FN32">
        <v>400</v>
      </c>
      <c r="FP32" s="1">
        <v>42891</v>
      </c>
      <c r="FQ32">
        <v>310007900</v>
      </c>
      <c r="FS32" s="1">
        <v>43042</v>
      </c>
      <c r="FT32">
        <v>43300</v>
      </c>
      <c r="FV32" s="1">
        <v>42835</v>
      </c>
      <c r="FW32">
        <v>1215900</v>
      </c>
      <c r="FY32" s="1">
        <v>42923</v>
      </c>
      <c r="FZ32">
        <v>282700</v>
      </c>
      <c r="GB32" s="1">
        <v>43003</v>
      </c>
      <c r="GC32">
        <v>82896891</v>
      </c>
      <c r="GE32" s="1">
        <v>43067</v>
      </c>
      <c r="GF32">
        <v>4522000</v>
      </c>
      <c r="GH32" s="1">
        <v>42794</v>
      </c>
      <c r="GI32">
        <v>577681195</v>
      </c>
      <c r="GK32" s="1">
        <v>42832</v>
      </c>
      <c r="GL32">
        <v>10674600</v>
      </c>
      <c r="GN32" s="1">
        <v>43098</v>
      </c>
      <c r="GO32">
        <v>16900100</v>
      </c>
      <c r="GQ32" s="1">
        <v>42901</v>
      </c>
      <c r="GR32">
        <v>1439800</v>
      </c>
      <c r="GT32" s="1">
        <v>42965</v>
      </c>
      <c r="GU32">
        <v>1072900</v>
      </c>
      <c r="GW32" s="1">
        <v>43074</v>
      </c>
      <c r="GX32">
        <v>6483800</v>
      </c>
      <c r="GZ32" s="1">
        <v>42930</v>
      </c>
      <c r="HA32">
        <v>11500</v>
      </c>
      <c r="HC32" s="1">
        <v>42971</v>
      </c>
      <c r="HD32">
        <v>4350600</v>
      </c>
    </row>
    <row r="33" spans="1:212">
      <c r="A33" s="1">
        <v>40988</v>
      </c>
      <c r="B33">
        <v>6548000</v>
      </c>
      <c r="D33" s="1">
        <v>41015</v>
      </c>
      <c r="E33">
        <v>23292000</v>
      </c>
      <c r="G33" s="1">
        <v>41019</v>
      </c>
      <c r="H33">
        <v>88042</v>
      </c>
      <c r="J33" s="1">
        <v>41079</v>
      </c>
      <c r="K33">
        <v>18426500</v>
      </c>
      <c r="M33" s="1">
        <v>41107</v>
      </c>
      <c r="N33">
        <v>4457000</v>
      </c>
      <c r="P33" s="1">
        <v>41107</v>
      </c>
      <c r="Q33">
        <v>5877000</v>
      </c>
      <c r="S33" s="1">
        <v>41144</v>
      </c>
      <c r="T33">
        <v>14239500</v>
      </c>
      <c r="V33" s="1">
        <v>41148</v>
      </c>
      <c r="W33">
        <v>377500</v>
      </c>
      <c r="Y33" s="1">
        <v>41150</v>
      </c>
      <c r="Z33">
        <v>30088</v>
      </c>
      <c r="AB33" s="1">
        <v>41201</v>
      </c>
      <c r="AC33">
        <v>25261500</v>
      </c>
      <c r="AE33" s="1">
        <v>41225</v>
      </c>
      <c r="AF33">
        <v>169000</v>
      </c>
      <c r="AH33" s="1">
        <v>41232</v>
      </c>
      <c r="AI33">
        <v>7907500</v>
      </c>
      <c r="AK33" s="1">
        <v>41235</v>
      </c>
      <c r="AL33">
        <v>1558872</v>
      </c>
      <c r="AN33" s="1">
        <v>41367</v>
      </c>
      <c r="AO33">
        <v>4322500</v>
      </c>
      <c r="AQ33" s="1">
        <v>41477</v>
      </c>
      <c r="AR33">
        <v>818000</v>
      </c>
      <c r="AT33" s="1">
        <v>41498</v>
      </c>
      <c r="AU33">
        <v>161000</v>
      </c>
      <c r="AW33" s="1">
        <v>41505</v>
      </c>
      <c r="AX33">
        <v>715500</v>
      </c>
      <c r="AZ33" s="1">
        <v>41508</v>
      </c>
      <c r="BA33">
        <v>74500</v>
      </c>
      <c r="BC33" s="1">
        <v>41528</v>
      </c>
      <c r="BD33">
        <v>215712000</v>
      </c>
      <c r="BF33" s="1">
        <v>41535</v>
      </c>
      <c r="BG33">
        <v>980000</v>
      </c>
      <c r="BI33" s="1">
        <v>41557</v>
      </c>
      <c r="BJ33">
        <v>260000</v>
      </c>
      <c r="BL33" s="1">
        <v>41605</v>
      </c>
      <c r="BM33">
        <v>18121000</v>
      </c>
      <c r="BO33" s="1">
        <v>41618</v>
      </c>
      <c r="BP33">
        <v>1485580</v>
      </c>
      <c r="BR33" s="1">
        <v>41621</v>
      </c>
      <c r="BS33">
        <v>1141500</v>
      </c>
      <c r="BU33" s="1">
        <v>41696</v>
      </c>
      <c r="BV33">
        <v>2000</v>
      </c>
      <c r="BX33" s="1">
        <v>41711</v>
      </c>
      <c r="BY33">
        <v>10300</v>
      </c>
      <c r="CA33" s="1">
        <v>41871</v>
      </c>
      <c r="CB33">
        <v>26077</v>
      </c>
      <c r="CD33" s="1">
        <v>41899</v>
      </c>
      <c r="CE33">
        <v>111199</v>
      </c>
      <c r="CG33" s="1">
        <v>41963</v>
      </c>
      <c r="CH33">
        <v>17100</v>
      </c>
      <c r="CJ33" s="1">
        <v>42027</v>
      </c>
      <c r="CK33">
        <v>1480700</v>
      </c>
      <c r="CM33" s="1">
        <v>42158</v>
      </c>
      <c r="CN33">
        <v>452483</v>
      </c>
      <c r="CP33" s="1">
        <v>42229</v>
      </c>
      <c r="CQ33">
        <v>65900</v>
      </c>
      <c r="CS33" s="1">
        <v>42237</v>
      </c>
      <c r="CT33">
        <v>2600</v>
      </c>
      <c r="CV33" s="1">
        <v>42307</v>
      </c>
      <c r="CW33">
        <v>37919300</v>
      </c>
      <c r="CY33" s="1">
        <v>42310</v>
      </c>
      <c r="CZ33">
        <v>935900</v>
      </c>
      <c r="DB33" s="16">
        <v>42545</v>
      </c>
      <c r="DC33" s="15">
        <v>8608800</v>
      </c>
      <c r="DD33" s="15"/>
      <c r="DE33" s="16">
        <v>42552</v>
      </c>
      <c r="DF33" s="15">
        <v>25907700</v>
      </c>
      <c r="DG33" s="15"/>
      <c r="DH33" s="16">
        <v>42564</v>
      </c>
      <c r="DI33" s="15">
        <v>38644100</v>
      </c>
      <c r="DJ33" s="15"/>
      <c r="DK33" s="16">
        <v>42569</v>
      </c>
      <c r="DL33" s="15">
        <v>1699700</v>
      </c>
      <c r="DM33" s="15"/>
      <c r="DN33" s="16">
        <v>42570</v>
      </c>
      <c r="DO33" s="15">
        <v>12647200</v>
      </c>
      <c r="DP33" s="15"/>
      <c r="DQ33" s="16">
        <v>42584</v>
      </c>
      <c r="DR33" s="15">
        <v>143500</v>
      </c>
      <c r="DS33" s="15"/>
      <c r="DT33" s="16">
        <v>42597</v>
      </c>
      <c r="DU33" s="15">
        <v>200</v>
      </c>
      <c r="DV33" s="15"/>
      <c r="DW33" s="16">
        <v>42597</v>
      </c>
      <c r="DX33" s="15">
        <v>4945700</v>
      </c>
      <c r="DY33" s="15"/>
      <c r="DZ33" s="16">
        <v>42606</v>
      </c>
      <c r="EA33" s="15">
        <v>1195100</v>
      </c>
      <c r="EB33" s="15"/>
      <c r="EC33" s="16">
        <v>42607</v>
      </c>
      <c r="ED33" s="15">
        <v>2155900</v>
      </c>
      <c r="EE33" s="15"/>
      <c r="EF33" s="16">
        <v>42615</v>
      </c>
      <c r="EG33" s="15">
        <v>508185800</v>
      </c>
      <c r="EH33" s="15"/>
      <c r="EI33" s="16">
        <v>42622</v>
      </c>
      <c r="EJ33" s="15">
        <v>23700</v>
      </c>
      <c r="EK33" s="15"/>
      <c r="EL33" s="16">
        <v>42643</v>
      </c>
      <c r="EM33" s="15">
        <v>800</v>
      </c>
      <c r="EN33" s="15"/>
      <c r="EO33" s="16">
        <v>42682</v>
      </c>
      <c r="EP33" s="15">
        <v>8123300</v>
      </c>
      <c r="EQ33" s="15"/>
      <c r="ER33" s="16">
        <v>42695</v>
      </c>
      <c r="ES33" s="15">
        <v>61600</v>
      </c>
      <c r="EU33" s="1">
        <v>43063</v>
      </c>
      <c r="EV33">
        <v>82715200</v>
      </c>
      <c r="EX33" s="1">
        <v>42905</v>
      </c>
      <c r="EY33">
        <v>4561900</v>
      </c>
      <c r="FA33" s="1">
        <v>43006</v>
      </c>
      <c r="FB33">
        <v>28024800</v>
      </c>
      <c r="FD33" s="1">
        <v>42942</v>
      </c>
      <c r="FE33">
        <v>42955600</v>
      </c>
      <c r="FG33" s="1">
        <v>42977</v>
      </c>
      <c r="FH33">
        <v>1008400</v>
      </c>
      <c r="FJ33" s="1">
        <v>43049</v>
      </c>
      <c r="FK33">
        <v>730500</v>
      </c>
      <c r="FM33" s="1">
        <v>42972</v>
      </c>
      <c r="FN33">
        <v>24000</v>
      </c>
      <c r="FP33" s="1">
        <v>42892</v>
      </c>
      <c r="FQ33">
        <v>244318700</v>
      </c>
      <c r="FS33" s="1">
        <v>43045</v>
      </c>
      <c r="FT33">
        <v>33000</v>
      </c>
      <c r="FV33" s="1">
        <v>42836</v>
      </c>
      <c r="FW33">
        <v>706600</v>
      </c>
      <c r="FY33" s="1">
        <v>42926</v>
      </c>
      <c r="FZ33">
        <v>51900</v>
      </c>
      <c r="GB33" s="1">
        <v>43004</v>
      </c>
      <c r="GC33">
        <v>189905900</v>
      </c>
      <c r="GE33" s="1">
        <v>43068</v>
      </c>
      <c r="GF33">
        <v>5606100</v>
      </c>
      <c r="GH33" s="1">
        <v>42795</v>
      </c>
      <c r="GI33">
        <v>295409299</v>
      </c>
      <c r="GK33" s="1">
        <v>42835</v>
      </c>
      <c r="GL33">
        <v>15892400</v>
      </c>
      <c r="GN33" s="1">
        <v>43102</v>
      </c>
      <c r="GO33">
        <v>22905300</v>
      </c>
      <c r="GQ33" s="1">
        <v>42902</v>
      </c>
      <c r="GR33">
        <v>1280800</v>
      </c>
      <c r="GT33" s="1">
        <v>42968</v>
      </c>
      <c r="GU33">
        <v>1056700</v>
      </c>
      <c r="GW33" s="1">
        <v>43075</v>
      </c>
      <c r="GX33">
        <v>5220600</v>
      </c>
      <c r="GZ33" s="1">
        <v>42933</v>
      </c>
      <c r="HA33">
        <v>146500</v>
      </c>
      <c r="HC33" s="1">
        <v>42972</v>
      </c>
      <c r="HD33">
        <v>406800</v>
      </c>
    </row>
    <row r="34" spans="1:212">
      <c r="A34" s="1">
        <v>40989</v>
      </c>
      <c r="B34">
        <v>5464500</v>
      </c>
      <c r="D34" s="1">
        <v>41016</v>
      </c>
      <c r="E34">
        <v>19083500</v>
      </c>
      <c r="G34" s="1">
        <v>41022</v>
      </c>
      <c r="H34">
        <v>51789</v>
      </c>
      <c r="J34" s="1">
        <v>41080</v>
      </c>
      <c r="K34">
        <v>23306500</v>
      </c>
      <c r="M34" s="1">
        <v>41108</v>
      </c>
      <c r="N34">
        <v>1834500</v>
      </c>
      <c r="P34" s="1">
        <v>41108</v>
      </c>
      <c r="Q34">
        <v>915889</v>
      </c>
      <c r="S34" s="1">
        <v>41145</v>
      </c>
      <c r="T34">
        <v>4355000</v>
      </c>
      <c r="V34" s="1">
        <v>41149</v>
      </c>
      <c r="W34">
        <v>642500</v>
      </c>
      <c r="Y34" s="1">
        <v>41151</v>
      </c>
      <c r="Z34">
        <v>250736</v>
      </c>
      <c r="AB34" s="1">
        <v>41204</v>
      </c>
      <c r="AC34">
        <v>43289000</v>
      </c>
      <c r="AE34" s="1">
        <v>41226</v>
      </c>
      <c r="AF34">
        <v>4449500</v>
      </c>
      <c r="AH34" s="1">
        <v>41233</v>
      </c>
      <c r="AI34">
        <v>7577000</v>
      </c>
      <c r="AK34" s="1">
        <v>41236</v>
      </c>
      <c r="AL34">
        <v>1654292</v>
      </c>
      <c r="AN34" s="1">
        <v>41368</v>
      </c>
      <c r="AO34">
        <v>5762500</v>
      </c>
      <c r="AQ34" s="1">
        <v>41478</v>
      </c>
      <c r="AR34">
        <v>8204000</v>
      </c>
      <c r="AT34" s="1">
        <v>41499</v>
      </c>
      <c r="AU34">
        <v>2000</v>
      </c>
      <c r="AW34" s="1">
        <v>41506</v>
      </c>
      <c r="AX34">
        <v>252000</v>
      </c>
      <c r="AZ34" s="1">
        <v>41509</v>
      </c>
      <c r="BA34">
        <v>1325000</v>
      </c>
      <c r="BC34" s="1">
        <v>41529</v>
      </c>
      <c r="BD34">
        <v>99842000</v>
      </c>
      <c r="BF34" s="1">
        <v>41536</v>
      </c>
      <c r="BG34">
        <v>576000</v>
      </c>
      <c r="BI34" s="1">
        <v>41558</v>
      </c>
      <c r="BJ34">
        <v>305500</v>
      </c>
      <c r="BL34" s="1">
        <v>41606</v>
      </c>
      <c r="BM34">
        <v>8190500</v>
      </c>
      <c r="BO34" s="1">
        <v>41619</v>
      </c>
      <c r="BP34">
        <v>3930166</v>
      </c>
      <c r="BR34" s="1">
        <v>41624</v>
      </c>
      <c r="BS34">
        <v>2682000</v>
      </c>
      <c r="BU34" s="1">
        <v>41697</v>
      </c>
      <c r="BV34">
        <v>3800</v>
      </c>
      <c r="BX34" s="1">
        <v>41712</v>
      </c>
      <c r="BY34">
        <v>150100</v>
      </c>
      <c r="CA34" s="1">
        <v>41872</v>
      </c>
      <c r="CB34">
        <v>3009</v>
      </c>
      <c r="CD34" s="1">
        <v>41900</v>
      </c>
      <c r="CE34">
        <v>48715</v>
      </c>
      <c r="CG34" s="1">
        <v>41964</v>
      </c>
      <c r="CH34">
        <v>135800</v>
      </c>
      <c r="CJ34" s="1">
        <v>42030</v>
      </c>
      <c r="CK34">
        <v>1268900</v>
      </c>
      <c r="CM34" s="1">
        <v>42159</v>
      </c>
      <c r="CN34">
        <v>973252</v>
      </c>
      <c r="CP34" s="1">
        <v>42230</v>
      </c>
      <c r="CQ34">
        <v>12500</v>
      </c>
      <c r="CS34" s="1">
        <v>42240</v>
      </c>
      <c r="CT34">
        <v>9900</v>
      </c>
      <c r="CV34" s="1">
        <v>42310</v>
      </c>
      <c r="CW34">
        <v>38379400</v>
      </c>
      <c r="CY34" s="1">
        <v>42311</v>
      </c>
      <c r="CZ34">
        <v>434600</v>
      </c>
      <c r="DB34" s="16">
        <v>42548</v>
      </c>
      <c r="DC34" s="15">
        <v>13567700</v>
      </c>
      <c r="DD34" s="15"/>
      <c r="DE34" s="16">
        <v>42562</v>
      </c>
      <c r="DF34" s="15">
        <v>47121500</v>
      </c>
      <c r="DG34" s="15"/>
      <c r="DH34" s="16">
        <v>42565</v>
      </c>
      <c r="DI34" s="15">
        <v>39585000</v>
      </c>
      <c r="DJ34" s="15"/>
      <c r="DK34" s="16">
        <v>42570</v>
      </c>
      <c r="DL34" s="15">
        <v>1471800</v>
      </c>
      <c r="DM34" s="15"/>
      <c r="DN34" s="16">
        <v>42571</v>
      </c>
      <c r="DO34" s="15">
        <v>12229200</v>
      </c>
      <c r="DP34" s="15"/>
      <c r="DQ34" s="16">
        <v>42585</v>
      </c>
      <c r="DR34" s="15">
        <v>67600</v>
      </c>
      <c r="DS34" s="15"/>
      <c r="DT34" s="16">
        <v>42598</v>
      </c>
      <c r="DU34" s="15">
        <v>700</v>
      </c>
      <c r="DV34" s="15"/>
      <c r="DW34" s="16">
        <v>42598</v>
      </c>
      <c r="DX34" s="15">
        <v>3881000</v>
      </c>
      <c r="DY34" s="15"/>
      <c r="DZ34" s="16">
        <v>42607</v>
      </c>
      <c r="EA34" s="15">
        <v>2735900</v>
      </c>
      <c r="EB34" s="15"/>
      <c r="EC34" s="16">
        <v>42608</v>
      </c>
      <c r="ED34" s="15">
        <v>2663900</v>
      </c>
      <c r="EE34" s="15"/>
      <c r="EF34" s="16">
        <v>42618</v>
      </c>
      <c r="EG34" s="15">
        <v>747742200</v>
      </c>
      <c r="EH34" s="15"/>
      <c r="EI34" s="16">
        <v>42626</v>
      </c>
      <c r="EJ34" s="15">
        <v>28300</v>
      </c>
      <c r="EK34" s="15"/>
      <c r="EL34" s="16">
        <v>42646</v>
      </c>
      <c r="EM34" s="15">
        <v>172500</v>
      </c>
      <c r="EN34" s="15"/>
      <c r="EO34" s="16">
        <v>42683</v>
      </c>
      <c r="EP34" s="15">
        <v>9361600</v>
      </c>
      <c r="EQ34" s="15"/>
      <c r="ER34" s="16">
        <v>42696</v>
      </c>
      <c r="ES34" s="15">
        <v>10900</v>
      </c>
      <c r="EU34" s="1">
        <v>43066</v>
      </c>
      <c r="EV34">
        <v>106455100</v>
      </c>
      <c r="EX34" s="1">
        <v>42906</v>
      </c>
      <c r="EY34">
        <v>13495700</v>
      </c>
      <c r="FA34" s="1">
        <v>43007</v>
      </c>
      <c r="FB34">
        <v>87859600</v>
      </c>
      <c r="FD34" s="1">
        <v>42943</v>
      </c>
      <c r="FE34">
        <v>19588100</v>
      </c>
      <c r="FG34" s="1">
        <v>42978</v>
      </c>
      <c r="FH34">
        <v>1410500</v>
      </c>
      <c r="FJ34" s="1">
        <v>43052</v>
      </c>
      <c r="FK34">
        <v>3149500</v>
      </c>
      <c r="FM34" s="1">
        <v>42975</v>
      </c>
      <c r="FN34">
        <v>100</v>
      </c>
      <c r="FP34" s="1">
        <v>42893</v>
      </c>
      <c r="FQ34">
        <v>229321600</v>
      </c>
      <c r="FS34" s="1">
        <v>43046</v>
      </c>
      <c r="FT34">
        <v>36700</v>
      </c>
      <c r="FV34" s="1">
        <v>42837</v>
      </c>
      <c r="FW34">
        <v>145900</v>
      </c>
      <c r="FY34" s="1">
        <v>42927</v>
      </c>
      <c r="FZ34">
        <v>293600</v>
      </c>
      <c r="GB34" s="1">
        <v>43005</v>
      </c>
      <c r="GC34">
        <v>124169546</v>
      </c>
      <c r="GE34" s="1">
        <v>43069</v>
      </c>
      <c r="GF34">
        <v>4484400</v>
      </c>
      <c r="GH34" s="1">
        <v>42796</v>
      </c>
      <c r="GI34">
        <v>170328548</v>
      </c>
      <c r="GK34" s="1">
        <v>42836</v>
      </c>
      <c r="GL34">
        <v>8855500</v>
      </c>
      <c r="GN34" s="1">
        <v>43103</v>
      </c>
      <c r="GO34">
        <v>29528800</v>
      </c>
      <c r="GQ34" s="1">
        <v>42905</v>
      </c>
      <c r="GR34">
        <v>1453800</v>
      </c>
      <c r="GT34" s="1">
        <v>42969</v>
      </c>
      <c r="GU34">
        <v>597000</v>
      </c>
      <c r="GW34" s="1">
        <v>43076</v>
      </c>
      <c r="GX34">
        <v>6798500</v>
      </c>
      <c r="GZ34" s="1">
        <v>42934</v>
      </c>
      <c r="HA34">
        <v>300</v>
      </c>
      <c r="HC34" s="1">
        <v>42975</v>
      </c>
      <c r="HD34">
        <v>805900</v>
      </c>
    </row>
    <row r="35" spans="1:212">
      <c r="A35" s="1">
        <v>40990</v>
      </c>
      <c r="B35">
        <v>5316500</v>
      </c>
      <c r="D35" s="1">
        <v>41017</v>
      </c>
      <c r="E35">
        <v>8155500</v>
      </c>
      <c r="G35" s="1">
        <v>41023</v>
      </c>
      <c r="H35">
        <v>34699</v>
      </c>
      <c r="J35" s="1">
        <v>41081</v>
      </c>
      <c r="K35">
        <v>35392500</v>
      </c>
      <c r="M35" s="1">
        <v>41109</v>
      </c>
      <c r="N35">
        <v>869000</v>
      </c>
      <c r="P35" s="1">
        <v>41109</v>
      </c>
      <c r="Q35">
        <v>1291666</v>
      </c>
      <c r="S35" s="1">
        <v>41148</v>
      </c>
      <c r="T35">
        <v>569000</v>
      </c>
      <c r="V35" s="1">
        <v>41150</v>
      </c>
      <c r="W35">
        <v>3127500</v>
      </c>
      <c r="Y35" s="1">
        <v>41152</v>
      </c>
      <c r="Z35">
        <v>20059</v>
      </c>
      <c r="AB35" s="1">
        <v>41205</v>
      </c>
      <c r="AC35">
        <v>58574500</v>
      </c>
      <c r="AE35" s="1">
        <v>41227</v>
      </c>
      <c r="AF35">
        <v>3625500</v>
      </c>
      <c r="AH35" s="1">
        <v>41234</v>
      </c>
      <c r="AI35">
        <v>16643500</v>
      </c>
      <c r="AK35" s="1">
        <v>41239</v>
      </c>
      <c r="AL35">
        <v>826644</v>
      </c>
      <c r="AN35" s="1">
        <v>41369</v>
      </c>
      <c r="AO35">
        <v>4242500</v>
      </c>
      <c r="AQ35" s="1">
        <v>41479</v>
      </c>
      <c r="AR35">
        <v>13205000</v>
      </c>
      <c r="AT35" s="1">
        <v>41500</v>
      </c>
      <c r="AU35">
        <v>39000</v>
      </c>
      <c r="AW35" s="1">
        <v>41507</v>
      </c>
      <c r="AX35">
        <v>1000</v>
      </c>
      <c r="AZ35" s="1">
        <v>41512</v>
      </c>
      <c r="BA35">
        <v>550000</v>
      </c>
      <c r="BC35" s="1">
        <v>41530</v>
      </c>
      <c r="BD35">
        <v>113031500</v>
      </c>
      <c r="BF35" s="1">
        <v>41537</v>
      </c>
      <c r="BG35">
        <v>657000</v>
      </c>
      <c r="BI35" s="1">
        <v>41563</v>
      </c>
      <c r="BJ35">
        <v>6500</v>
      </c>
      <c r="BL35" s="1">
        <v>41607</v>
      </c>
      <c r="BM35">
        <v>12141500</v>
      </c>
      <c r="BO35" s="1">
        <v>41620</v>
      </c>
      <c r="BP35">
        <v>997770</v>
      </c>
      <c r="BR35" s="1">
        <v>41625</v>
      </c>
      <c r="BS35">
        <v>2522000</v>
      </c>
      <c r="BU35" s="1">
        <v>41698</v>
      </c>
      <c r="BV35">
        <v>200</v>
      </c>
      <c r="BX35" s="1">
        <v>41715</v>
      </c>
      <c r="BY35">
        <v>66200</v>
      </c>
      <c r="CA35" s="1">
        <v>41877</v>
      </c>
      <c r="CB35">
        <v>4012</v>
      </c>
      <c r="CD35" s="1">
        <v>41901</v>
      </c>
      <c r="CE35">
        <v>36565</v>
      </c>
      <c r="CG35" s="1">
        <v>41967</v>
      </c>
      <c r="CH35">
        <v>59100</v>
      </c>
      <c r="CJ35" s="1">
        <v>42031</v>
      </c>
      <c r="CK35">
        <v>1849000</v>
      </c>
      <c r="CM35" s="1">
        <v>42160</v>
      </c>
      <c r="CN35">
        <v>962070</v>
      </c>
      <c r="CP35" s="1">
        <v>42234</v>
      </c>
      <c r="CQ35">
        <v>113300</v>
      </c>
      <c r="CS35" s="1">
        <v>42241</v>
      </c>
      <c r="CT35">
        <v>27400</v>
      </c>
      <c r="CV35" s="1">
        <v>42311</v>
      </c>
      <c r="CW35">
        <v>41369700</v>
      </c>
      <c r="CY35" s="1">
        <v>42312</v>
      </c>
      <c r="CZ35">
        <v>541200</v>
      </c>
      <c r="DB35" s="16">
        <v>42549</v>
      </c>
      <c r="DC35" s="15">
        <v>2277200</v>
      </c>
      <c r="DD35" s="15"/>
      <c r="DE35" s="16">
        <v>42563</v>
      </c>
      <c r="DF35" s="15">
        <v>21499500</v>
      </c>
      <c r="DG35" s="15"/>
      <c r="DH35" s="16">
        <v>42566</v>
      </c>
      <c r="DI35" s="15">
        <v>99057900</v>
      </c>
      <c r="DJ35" s="15"/>
      <c r="DK35" s="16">
        <v>42571</v>
      </c>
      <c r="DL35" s="15">
        <v>1459800</v>
      </c>
      <c r="DM35" s="15"/>
      <c r="DN35" s="16">
        <v>42572</v>
      </c>
      <c r="DO35" s="15">
        <v>10432800</v>
      </c>
      <c r="DP35" s="15"/>
      <c r="DQ35" s="16">
        <v>42586</v>
      </c>
      <c r="DR35" s="15">
        <v>668200</v>
      </c>
      <c r="DS35" s="15"/>
      <c r="DT35" s="16">
        <v>42600</v>
      </c>
      <c r="DU35" s="15">
        <v>107200</v>
      </c>
      <c r="DV35" s="15"/>
      <c r="DW35" s="16">
        <v>42600</v>
      </c>
      <c r="DX35" s="15">
        <v>17698500</v>
      </c>
      <c r="DY35" s="15"/>
      <c r="DZ35" s="16">
        <v>42608</v>
      </c>
      <c r="EA35" s="15">
        <v>1026100</v>
      </c>
      <c r="EB35" s="15"/>
      <c r="EC35" s="16">
        <v>42611</v>
      </c>
      <c r="ED35" s="15">
        <v>2387000</v>
      </c>
      <c r="EE35" s="15"/>
      <c r="EF35" s="16">
        <v>42619</v>
      </c>
      <c r="EG35" s="15">
        <v>801134400</v>
      </c>
      <c r="EH35" s="15"/>
      <c r="EI35" s="16">
        <v>42627</v>
      </c>
      <c r="EJ35" s="15">
        <v>69800</v>
      </c>
      <c r="EK35" s="15"/>
      <c r="EL35" s="16">
        <v>42647</v>
      </c>
      <c r="EM35" s="15">
        <v>10200</v>
      </c>
      <c r="EN35" s="15"/>
      <c r="EO35" s="16">
        <v>42684</v>
      </c>
      <c r="EP35" s="15">
        <v>13677500</v>
      </c>
      <c r="EQ35" s="15"/>
      <c r="ER35" s="16">
        <v>42697</v>
      </c>
      <c r="ES35" s="15">
        <v>25500</v>
      </c>
      <c r="EU35" s="1">
        <v>43067</v>
      </c>
      <c r="EV35">
        <v>137567700</v>
      </c>
      <c r="EX35" s="1">
        <v>42907</v>
      </c>
      <c r="EY35">
        <v>264900</v>
      </c>
      <c r="FA35" s="1">
        <v>43010</v>
      </c>
      <c r="FB35">
        <v>20795400</v>
      </c>
      <c r="FD35" s="1">
        <v>42944</v>
      </c>
      <c r="FE35">
        <v>34985400</v>
      </c>
      <c r="FG35" s="1">
        <v>42982</v>
      </c>
      <c r="FH35">
        <v>360900</v>
      </c>
      <c r="FJ35" s="1">
        <v>43053</v>
      </c>
      <c r="FK35">
        <v>3334800</v>
      </c>
      <c r="FM35" s="1">
        <v>42977</v>
      </c>
      <c r="FN35">
        <v>6900</v>
      </c>
      <c r="FP35" s="1">
        <v>42894</v>
      </c>
      <c r="FQ35">
        <v>164685000</v>
      </c>
      <c r="FS35" s="1">
        <v>43047</v>
      </c>
      <c r="FT35">
        <v>15700</v>
      </c>
      <c r="FV35" s="1">
        <v>42838</v>
      </c>
      <c r="FW35">
        <v>470400</v>
      </c>
      <c r="FY35" s="1">
        <v>42928</v>
      </c>
      <c r="FZ35">
        <v>310300</v>
      </c>
      <c r="GB35" s="1">
        <v>43006</v>
      </c>
      <c r="GC35">
        <v>104217069</v>
      </c>
      <c r="GE35" s="1">
        <v>43073</v>
      </c>
      <c r="GF35">
        <v>4274400</v>
      </c>
      <c r="GH35" s="1">
        <v>42797</v>
      </c>
      <c r="GI35">
        <v>44233656</v>
      </c>
      <c r="GK35" s="1">
        <v>42837</v>
      </c>
      <c r="GL35">
        <v>6286000</v>
      </c>
      <c r="GN35" s="1">
        <v>43104</v>
      </c>
      <c r="GO35">
        <v>31256700</v>
      </c>
      <c r="GQ35" s="1">
        <v>42906</v>
      </c>
      <c r="GR35">
        <v>1246100</v>
      </c>
      <c r="GT35" s="1">
        <v>42970</v>
      </c>
      <c r="GU35">
        <v>2662100</v>
      </c>
      <c r="GW35" s="1">
        <v>43077</v>
      </c>
      <c r="GX35">
        <v>4875900</v>
      </c>
      <c r="GZ35" s="1">
        <v>42935</v>
      </c>
      <c r="HA35">
        <v>113700</v>
      </c>
      <c r="HC35" s="1">
        <v>42976</v>
      </c>
      <c r="HD35">
        <v>337500</v>
      </c>
    </row>
    <row r="36" spans="1:212">
      <c r="A36" s="1">
        <v>40994</v>
      </c>
      <c r="B36">
        <v>5538000</v>
      </c>
      <c r="D36" s="1">
        <v>41018</v>
      </c>
      <c r="E36">
        <v>38187000</v>
      </c>
      <c r="G36" s="1">
        <v>41024</v>
      </c>
      <c r="H36">
        <v>91667</v>
      </c>
      <c r="J36" s="1">
        <v>41082</v>
      </c>
      <c r="K36">
        <v>57092000</v>
      </c>
      <c r="M36" s="1">
        <v>41110</v>
      </c>
      <c r="N36">
        <v>2468500</v>
      </c>
      <c r="P36" s="1">
        <v>41110</v>
      </c>
      <c r="Q36">
        <v>1225825</v>
      </c>
      <c r="S36" s="1">
        <v>41149</v>
      </c>
      <c r="T36">
        <v>3721000</v>
      </c>
      <c r="V36" s="1">
        <v>41151</v>
      </c>
      <c r="W36">
        <v>1470000</v>
      </c>
      <c r="Y36" s="1">
        <v>41155</v>
      </c>
      <c r="Z36">
        <v>712089</v>
      </c>
      <c r="AB36" s="1">
        <v>41206</v>
      </c>
      <c r="AC36">
        <v>49537500</v>
      </c>
      <c r="AE36" s="1">
        <v>41232</v>
      </c>
      <c r="AF36">
        <v>1440000</v>
      </c>
      <c r="AH36" s="1">
        <v>41235</v>
      </c>
      <c r="AI36">
        <v>9146000</v>
      </c>
      <c r="AK36" s="1">
        <v>41240</v>
      </c>
      <c r="AL36">
        <v>1608088</v>
      </c>
      <c r="AN36" s="1">
        <v>41372</v>
      </c>
      <c r="AO36">
        <v>1422500</v>
      </c>
      <c r="AQ36" s="1">
        <v>41480</v>
      </c>
      <c r="AR36">
        <v>1369500</v>
      </c>
      <c r="AT36" s="1">
        <v>41501</v>
      </c>
      <c r="AU36">
        <v>131000</v>
      </c>
      <c r="AW36" s="1">
        <v>41508</v>
      </c>
      <c r="AX36">
        <v>150500</v>
      </c>
      <c r="AZ36" s="1">
        <v>41513</v>
      </c>
      <c r="BA36">
        <v>1127500</v>
      </c>
      <c r="BC36" s="1">
        <v>41533</v>
      </c>
      <c r="BD36">
        <v>120217000</v>
      </c>
      <c r="BF36" s="1">
        <v>41540</v>
      </c>
      <c r="BG36">
        <v>472500</v>
      </c>
      <c r="BI36" s="1">
        <v>41564</v>
      </c>
      <c r="BJ36">
        <v>2500</v>
      </c>
      <c r="BL36" s="1">
        <v>41610</v>
      </c>
      <c r="BM36">
        <v>19011500</v>
      </c>
      <c r="BO36" s="1">
        <v>41621</v>
      </c>
      <c r="BP36">
        <v>1759438</v>
      </c>
      <c r="BR36" s="1">
        <v>41626</v>
      </c>
      <c r="BS36">
        <v>2442500</v>
      </c>
      <c r="BU36" s="1">
        <v>41701</v>
      </c>
      <c r="BV36">
        <v>232400</v>
      </c>
      <c r="BX36" s="1">
        <v>41716</v>
      </c>
      <c r="BY36">
        <v>1100</v>
      </c>
      <c r="CA36" s="1">
        <v>41880</v>
      </c>
      <c r="CB36">
        <v>2006</v>
      </c>
      <c r="CD36" s="1">
        <v>41904</v>
      </c>
      <c r="CE36">
        <v>365186</v>
      </c>
      <c r="CG36" s="1">
        <v>41968</v>
      </c>
      <c r="CH36">
        <v>29300</v>
      </c>
      <c r="CJ36" s="1">
        <v>42032</v>
      </c>
      <c r="CK36">
        <v>771800</v>
      </c>
      <c r="CM36" s="1">
        <v>42163</v>
      </c>
      <c r="CN36">
        <v>1081161</v>
      </c>
      <c r="CP36" s="1">
        <v>42235</v>
      </c>
      <c r="CQ36">
        <v>43500</v>
      </c>
      <c r="CS36" s="1">
        <v>42242</v>
      </c>
      <c r="CT36">
        <v>3700</v>
      </c>
      <c r="CV36" s="1">
        <v>42312</v>
      </c>
      <c r="CW36">
        <v>37616800</v>
      </c>
      <c r="CY36" s="1">
        <v>42313</v>
      </c>
      <c r="CZ36">
        <v>436600</v>
      </c>
      <c r="DB36" s="16">
        <v>42550</v>
      </c>
      <c r="DC36" s="15">
        <v>2654100</v>
      </c>
      <c r="DD36" s="15"/>
      <c r="DE36" s="16">
        <v>42564</v>
      </c>
      <c r="DF36" s="15">
        <v>19245200</v>
      </c>
      <c r="DG36" s="15"/>
      <c r="DH36" s="16">
        <v>42569</v>
      </c>
      <c r="DI36" s="15">
        <v>27593300</v>
      </c>
      <c r="DJ36" s="15"/>
      <c r="DK36" s="16">
        <v>42572</v>
      </c>
      <c r="DL36" s="15">
        <v>1439100</v>
      </c>
      <c r="DM36" s="15"/>
      <c r="DN36" s="16">
        <v>42573</v>
      </c>
      <c r="DO36" s="15">
        <v>13592500</v>
      </c>
      <c r="DP36" s="15"/>
      <c r="DQ36" s="16">
        <v>42587</v>
      </c>
      <c r="DR36" s="15">
        <v>244300</v>
      </c>
      <c r="DS36" s="15"/>
      <c r="DT36" s="16">
        <v>42601</v>
      </c>
      <c r="DU36" s="15">
        <v>7800</v>
      </c>
      <c r="DV36" s="15"/>
      <c r="DW36" s="16">
        <v>42601</v>
      </c>
      <c r="DX36" s="15">
        <v>3987900</v>
      </c>
      <c r="DY36" s="15"/>
      <c r="DZ36" s="16">
        <v>42611</v>
      </c>
      <c r="EA36" s="15">
        <v>576900</v>
      </c>
      <c r="EB36" s="15"/>
      <c r="EC36" s="16">
        <v>42612</v>
      </c>
      <c r="ED36" s="15">
        <v>2344800</v>
      </c>
      <c r="EE36" s="15"/>
      <c r="EF36" s="16">
        <v>42620</v>
      </c>
      <c r="EG36" s="15">
        <v>668612900</v>
      </c>
      <c r="EH36" s="15"/>
      <c r="EI36" s="16">
        <v>42628</v>
      </c>
      <c r="EJ36" s="15">
        <v>21600</v>
      </c>
      <c r="EK36" s="15"/>
      <c r="EL36" s="16">
        <v>42648</v>
      </c>
      <c r="EM36" s="15">
        <v>18000</v>
      </c>
      <c r="EN36" s="15"/>
      <c r="EO36" s="16">
        <v>42685</v>
      </c>
      <c r="EP36" s="15">
        <v>2436200</v>
      </c>
      <c r="EQ36" s="15"/>
      <c r="ER36" s="16">
        <v>42698</v>
      </c>
      <c r="ES36" s="15">
        <v>12400</v>
      </c>
      <c r="EU36" s="1">
        <v>43068</v>
      </c>
      <c r="EV36">
        <v>103889000</v>
      </c>
      <c r="EX36" s="1">
        <v>42908</v>
      </c>
      <c r="EY36">
        <v>36700</v>
      </c>
      <c r="FA36" s="1">
        <v>43011</v>
      </c>
      <c r="FB36">
        <v>29826700</v>
      </c>
      <c r="FD36" s="1">
        <v>42947</v>
      </c>
      <c r="FE36">
        <v>35202500</v>
      </c>
      <c r="FG36" s="1">
        <v>42983</v>
      </c>
      <c r="FH36">
        <v>220600</v>
      </c>
      <c r="FJ36" s="1">
        <v>43054</v>
      </c>
      <c r="FK36">
        <v>6178000</v>
      </c>
      <c r="FM36" s="1">
        <v>42992</v>
      </c>
      <c r="FN36">
        <v>100</v>
      </c>
      <c r="FP36" s="1">
        <v>42895</v>
      </c>
      <c r="FQ36">
        <v>241515800</v>
      </c>
      <c r="FS36" s="1">
        <v>43048</v>
      </c>
      <c r="FT36">
        <v>19700</v>
      </c>
      <c r="FV36" s="1">
        <v>42842</v>
      </c>
      <c r="FW36">
        <v>723700</v>
      </c>
      <c r="FY36" s="1">
        <v>42929</v>
      </c>
      <c r="FZ36">
        <v>212400</v>
      </c>
      <c r="GB36" s="1">
        <v>43007</v>
      </c>
      <c r="GC36">
        <v>74336433</v>
      </c>
      <c r="GE36" s="1">
        <v>43074</v>
      </c>
      <c r="GF36">
        <v>4798400</v>
      </c>
      <c r="GH36" s="1">
        <v>42800</v>
      </c>
      <c r="GI36">
        <v>30694499</v>
      </c>
      <c r="GK36" s="1">
        <v>42838</v>
      </c>
      <c r="GL36">
        <v>1113600</v>
      </c>
      <c r="GN36" s="1">
        <v>43105</v>
      </c>
      <c r="GO36">
        <v>63472900</v>
      </c>
      <c r="GQ36" s="1">
        <v>42907</v>
      </c>
      <c r="GR36">
        <v>1523900</v>
      </c>
      <c r="GT36" s="1">
        <v>42971</v>
      </c>
      <c r="GU36">
        <v>791300</v>
      </c>
      <c r="GW36" s="1">
        <v>43080</v>
      </c>
      <c r="GX36">
        <v>4200400</v>
      </c>
      <c r="GZ36" s="1">
        <v>42936</v>
      </c>
      <c r="HA36">
        <v>14600</v>
      </c>
      <c r="HC36" s="1">
        <v>42977</v>
      </c>
      <c r="HD36">
        <v>453600</v>
      </c>
    </row>
    <row r="37" spans="1:212">
      <c r="A37" s="1">
        <v>40995</v>
      </c>
      <c r="B37">
        <v>6295000</v>
      </c>
      <c r="D37" s="1">
        <v>41019</v>
      </c>
      <c r="E37">
        <v>16909000</v>
      </c>
      <c r="G37" s="1">
        <v>41025</v>
      </c>
      <c r="H37">
        <v>82863</v>
      </c>
      <c r="J37" s="1">
        <v>41085</v>
      </c>
      <c r="K37">
        <v>18292000</v>
      </c>
      <c r="M37" s="1">
        <v>41113</v>
      </c>
      <c r="N37">
        <v>8023000</v>
      </c>
      <c r="P37" s="1">
        <v>41113</v>
      </c>
      <c r="Q37">
        <v>903042</v>
      </c>
      <c r="S37" s="1">
        <v>41150</v>
      </c>
      <c r="T37">
        <v>9975500</v>
      </c>
      <c r="V37" s="1">
        <v>41152</v>
      </c>
      <c r="W37">
        <v>837500</v>
      </c>
      <c r="Y37" s="1">
        <v>41156</v>
      </c>
      <c r="Z37">
        <v>150441</v>
      </c>
      <c r="AB37" s="1">
        <v>41207</v>
      </c>
      <c r="AC37">
        <v>57634500</v>
      </c>
      <c r="AE37" s="1">
        <v>41233</v>
      </c>
      <c r="AF37">
        <v>980500</v>
      </c>
      <c r="AH37" s="1">
        <v>41236</v>
      </c>
      <c r="AI37">
        <v>5111000</v>
      </c>
      <c r="AK37" s="1">
        <v>41241</v>
      </c>
      <c r="AL37">
        <v>1883302</v>
      </c>
      <c r="AN37" s="1">
        <v>41373</v>
      </c>
      <c r="AO37">
        <v>5072500</v>
      </c>
      <c r="AQ37" s="1">
        <v>41481</v>
      </c>
      <c r="AR37">
        <v>16074500</v>
      </c>
      <c r="AT37" s="1">
        <v>41502</v>
      </c>
      <c r="AU37">
        <v>33000</v>
      </c>
      <c r="AW37" s="1">
        <v>41509</v>
      </c>
      <c r="AX37">
        <v>296000</v>
      </c>
      <c r="AZ37" s="1">
        <v>41514</v>
      </c>
      <c r="BA37">
        <v>1069000</v>
      </c>
      <c r="BC37" s="1">
        <v>41534</v>
      </c>
      <c r="BD37">
        <v>124701500</v>
      </c>
      <c r="BF37" s="1">
        <v>41541</v>
      </c>
      <c r="BG37">
        <v>261000</v>
      </c>
      <c r="BI37" s="1">
        <v>41568</v>
      </c>
      <c r="BJ37">
        <v>1225000</v>
      </c>
      <c r="BL37" s="1">
        <v>41611</v>
      </c>
      <c r="BM37">
        <v>7577500</v>
      </c>
      <c r="BO37" s="1">
        <v>41624</v>
      </c>
      <c r="BP37">
        <v>2353468</v>
      </c>
      <c r="BR37" s="1">
        <v>41627</v>
      </c>
      <c r="BS37">
        <v>2608000</v>
      </c>
      <c r="BU37" s="1">
        <v>41702</v>
      </c>
      <c r="BV37">
        <v>19400</v>
      </c>
      <c r="BX37" s="1">
        <v>41718</v>
      </c>
      <c r="BY37">
        <v>600</v>
      </c>
      <c r="CA37" s="1">
        <v>41883</v>
      </c>
      <c r="CB37">
        <v>25074</v>
      </c>
      <c r="CD37" s="1">
        <v>41905</v>
      </c>
      <c r="CE37">
        <v>42466</v>
      </c>
      <c r="CG37" s="1">
        <v>41969</v>
      </c>
      <c r="CH37">
        <v>47400</v>
      </c>
      <c r="CJ37" s="1">
        <v>42033</v>
      </c>
      <c r="CK37">
        <v>684900</v>
      </c>
      <c r="CM37" s="1">
        <v>42164</v>
      </c>
      <c r="CN37">
        <v>6138596</v>
      </c>
      <c r="CP37" s="1">
        <v>42236</v>
      </c>
      <c r="CQ37">
        <v>62200</v>
      </c>
      <c r="CS37" s="1">
        <v>42243</v>
      </c>
      <c r="CT37">
        <v>6100</v>
      </c>
      <c r="CV37" s="1">
        <v>42313</v>
      </c>
      <c r="CW37">
        <v>35943400</v>
      </c>
      <c r="CY37" s="1">
        <v>42314</v>
      </c>
      <c r="CZ37">
        <v>553200</v>
      </c>
      <c r="DB37" s="16">
        <v>42551</v>
      </c>
      <c r="DC37" s="15">
        <v>2326600</v>
      </c>
      <c r="DD37" s="15"/>
      <c r="DE37" s="16">
        <v>42565</v>
      </c>
      <c r="DF37" s="15">
        <v>17983200</v>
      </c>
      <c r="DG37" s="15"/>
      <c r="DH37" s="16">
        <v>42570</v>
      </c>
      <c r="DI37" s="15">
        <v>15125900</v>
      </c>
      <c r="DJ37" s="15"/>
      <c r="DK37" s="16">
        <v>42573</v>
      </c>
      <c r="DL37" s="15">
        <v>1269100</v>
      </c>
      <c r="DM37" s="15"/>
      <c r="DN37" s="16">
        <v>42576</v>
      </c>
      <c r="DO37" s="15">
        <v>15922800</v>
      </c>
      <c r="DP37" s="15"/>
      <c r="DQ37" s="16">
        <v>42590</v>
      </c>
      <c r="DR37" s="15">
        <v>180000</v>
      </c>
      <c r="DS37" s="15"/>
      <c r="DT37" s="16">
        <v>42604</v>
      </c>
      <c r="DU37" s="15">
        <v>14800</v>
      </c>
      <c r="DV37" s="15"/>
      <c r="DW37" s="16">
        <v>42604</v>
      </c>
      <c r="DX37" s="15">
        <v>4045300</v>
      </c>
      <c r="DY37" s="15"/>
      <c r="DZ37" s="16">
        <v>42612</v>
      </c>
      <c r="EA37" s="15">
        <v>1809700</v>
      </c>
      <c r="EB37" s="15"/>
      <c r="EC37" s="16">
        <v>42613</v>
      </c>
      <c r="ED37" s="15">
        <v>8821600</v>
      </c>
      <c r="EE37" s="15"/>
      <c r="EF37" s="16">
        <v>42621</v>
      </c>
      <c r="EG37" s="15">
        <v>833047600</v>
      </c>
      <c r="EH37" s="15"/>
      <c r="EI37" s="16">
        <v>42629</v>
      </c>
      <c r="EJ37" s="15">
        <v>839100</v>
      </c>
      <c r="EK37" s="15"/>
      <c r="EL37" s="16">
        <v>42649</v>
      </c>
      <c r="EM37" s="15">
        <v>1200</v>
      </c>
      <c r="EN37" s="15"/>
      <c r="EO37" s="16">
        <v>42688</v>
      </c>
      <c r="EP37" s="15">
        <v>2784200</v>
      </c>
      <c r="EQ37" s="15"/>
      <c r="ER37" s="16">
        <v>42699</v>
      </c>
      <c r="ES37" s="15">
        <v>2986000</v>
      </c>
      <c r="EU37" s="1">
        <v>43069</v>
      </c>
      <c r="EV37">
        <v>201668800</v>
      </c>
      <c r="EX37" s="1">
        <v>42919</v>
      </c>
      <c r="EY37">
        <v>169300</v>
      </c>
      <c r="FA37" s="1">
        <v>43012</v>
      </c>
      <c r="FB37">
        <v>21820900</v>
      </c>
      <c r="FD37" s="1">
        <v>42948</v>
      </c>
      <c r="FE37">
        <v>56824500</v>
      </c>
      <c r="FG37" s="1">
        <v>42984</v>
      </c>
      <c r="FH37">
        <v>9768700</v>
      </c>
      <c r="FJ37" s="1">
        <v>43055</v>
      </c>
      <c r="FK37">
        <v>2577500</v>
      </c>
      <c r="FM37" s="1">
        <v>43000</v>
      </c>
      <c r="FN37">
        <v>100</v>
      </c>
      <c r="FP37" s="1">
        <v>42898</v>
      </c>
      <c r="FQ37">
        <v>218567900</v>
      </c>
      <c r="FS37" s="1">
        <v>43049</v>
      </c>
      <c r="FT37">
        <v>56500</v>
      </c>
      <c r="FV37" s="1">
        <v>42843</v>
      </c>
      <c r="FW37">
        <v>365100</v>
      </c>
      <c r="FY37" s="1">
        <v>42930</v>
      </c>
      <c r="FZ37">
        <v>1132000</v>
      </c>
      <c r="GB37" s="1">
        <v>43010</v>
      </c>
      <c r="GC37">
        <v>62154555</v>
      </c>
      <c r="GE37" s="1">
        <v>43075</v>
      </c>
      <c r="GF37">
        <v>4485000</v>
      </c>
      <c r="GH37" s="1">
        <v>42801</v>
      </c>
      <c r="GI37">
        <v>55079510</v>
      </c>
      <c r="GK37" s="1">
        <v>42842</v>
      </c>
      <c r="GL37">
        <v>3764300</v>
      </c>
      <c r="GN37" s="1">
        <v>43108</v>
      </c>
      <c r="GO37">
        <v>38304300</v>
      </c>
      <c r="GQ37" s="1">
        <v>42908</v>
      </c>
      <c r="GR37">
        <v>1322100</v>
      </c>
      <c r="GT37" s="1">
        <v>42972</v>
      </c>
      <c r="GU37">
        <v>1471900</v>
      </c>
      <c r="GW37" s="1">
        <v>43081</v>
      </c>
      <c r="GX37">
        <v>4764700</v>
      </c>
      <c r="GZ37" s="1">
        <v>42937</v>
      </c>
      <c r="HA37">
        <v>27900</v>
      </c>
      <c r="HC37" s="1">
        <v>42978</v>
      </c>
      <c r="HD37">
        <v>192400</v>
      </c>
    </row>
    <row r="38" spans="1:212">
      <c r="A38" s="1">
        <v>40996</v>
      </c>
      <c r="B38">
        <v>5687500</v>
      </c>
      <c r="D38" s="1">
        <v>41022</v>
      </c>
      <c r="E38">
        <v>15349000</v>
      </c>
      <c r="G38" s="1">
        <v>41026</v>
      </c>
      <c r="H38">
        <v>81827</v>
      </c>
      <c r="J38" s="1">
        <v>41086</v>
      </c>
      <c r="K38">
        <v>29365500</v>
      </c>
      <c r="M38" s="1">
        <v>41114</v>
      </c>
      <c r="N38">
        <v>8868500</v>
      </c>
      <c r="P38" s="1">
        <v>41114</v>
      </c>
      <c r="Q38">
        <v>280494</v>
      </c>
      <c r="S38" s="1">
        <v>41151</v>
      </c>
      <c r="T38">
        <v>11322000</v>
      </c>
      <c r="V38" s="1">
        <v>41155</v>
      </c>
      <c r="W38">
        <v>1097500</v>
      </c>
      <c r="Y38" s="1">
        <v>41157</v>
      </c>
      <c r="Z38">
        <v>330971</v>
      </c>
      <c r="AB38" s="1">
        <v>41211</v>
      </c>
      <c r="AC38">
        <v>49095500</v>
      </c>
      <c r="AE38" s="1">
        <v>41234</v>
      </c>
      <c r="AF38">
        <v>1463500</v>
      </c>
      <c r="AH38" s="1">
        <v>41239</v>
      </c>
      <c r="AI38">
        <v>18688000</v>
      </c>
      <c r="AK38" s="1">
        <v>41242</v>
      </c>
      <c r="AL38">
        <v>2733047</v>
      </c>
      <c r="AN38" s="1">
        <v>41374</v>
      </c>
      <c r="AO38">
        <v>5862500</v>
      </c>
      <c r="AQ38" s="1">
        <v>41484</v>
      </c>
      <c r="AR38">
        <v>5372000</v>
      </c>
      <c r="AT38" s="1">
        <v>41505</v>
      </c>
      <c r="AU38">
        <v>50000</v>
      </c>
      <c r="AW38" s="1">
        <v>41512</v>
      </c>
      <c r="AX38">
        <v>43000</v>
      </c>
      <c r="AZ38" s="1">
        <v>41515</v>
      </c>
      <c r="BA38">
        <v>350500</v>
      </c>
      <c r="BC38" s="1">
        <v>41535</v>
      </c>
      <c r="BD38">
        <v>65105000</v>
      </c>
      <c r="BF38" s="1">
        <v>41542</v>
      </c>
      <c r="BG38">
        <v>135500</v>
      </c>
      <c r="BI38" s="1">
        <v>41569</v>
      </c>
      <c r="BJ38">
        <v>106000</v>
      </c>
      <c r="BL38" s="1">
        <v>41612</v>
      </c>
      <c r="BM38">
        <v>5062000</v>
      </c>
      <c r="BO38" s="1">
        <v>41625</v>
      </c>
      <c r="BP38">
        <v>747572</v>
      </c>
      <c r="BR38" s="1">
        <v>41628</v>
      </c>
      <c r="BS38">
        <v>680000</v>
      </c>
      <c r="BU38" s="1">
        <v>41703</v>
      </c>
      <c r="BV38">
        <v>70000</v>
      </c>
      <c r="BX38" s="1">
        <v>41719</v>
      </c>
      <c r="BY38">
        <v>2000</v>
      </c>
      <c r="CA38" s="1">
        <v>41884</v>
      </c>
      <c r="CB38">
        <v>24071</v>
      </c>
      <c r="CD38" s="1">
        <v>41906</v>
      </c>
      <c r="CE38">
        <v>332324</v>
      </c>
      <c r="CG38" s="1">
        <v>41970</v>
      </c>
      <c r="CH38">
        <v>17600</v>
      </c>
      <c r="CJ38" s="1">
        <v>42034</v>
      </c>
      <c r="CK38">
        <v>794400</v>
      </c>
      <c r="CM38" s="1">
        <v>42165</v>
      </c>
      <c r="CN38">
        <v>471916</v>
      </c>
      <c r="CP38" s="1">
        <v>42237</v>
      </c>
      <c r="CQ38">
        <v>229000</v>
      </c>
      <c r="CS38" s="1">
        <v>42244</v>
      </c>
      <c r="CT38">
        <v>18100</v>
      </c>
      <c r="CV38" s="1">
        <v>42314</v>
      </c>
      <c r="CW38">
        <v>39122500</v>
      </c>
      <c r="CY38" s="1">
        <v>42317</v>
      </c>
      <c r="CZ38">
        <v>1336700</v>
      </c>
      <c r="DB38" s="16">
        <v>42552</v>
      </c>
      <c r="DC38" s="15">
        <v>2074500</v>
      </c>
      <c r="DD38" s="15"/>
      <c r="DE38" s="16">
        <v>42566</v>
      </c>
      <c r="DF38" s="15">
        <v>16850500</v>
      </c>
      <c r="DG38" s="15"/>
      <c r="DH38" s="16">
        <v>42571</v>
      </c>
      <c r="DI38" s="15">
        <v>45127900</v>
      </c>
      <c r="DJ38" s="15"/>
      <c r="DK38" s="16">
        <v>42576</v>
      </c>
      <c r="DL38" s="15">
        <v>1961600</v>
      </c>
      <c r="DM38" s="15"/>
      <c r="DN38" s="16">
        <v>42577</v>
      </c>
      <c r="DO38" s="15">
        <v>20223500</v>
      </c>
      <c r="DP38" s="15"/>
      <c r="DQ38" s="16">
        <v>42591</v>
      </c>
      <c r="DR38" s="15">
        <v>691700</v>
      </c>
      <c r="DS38" s="15"/>
      <c r="DT38" s="16">
        <v>42605</v>
      </c>
      <c r="DU38" s="15">
        <v>100</v>
      </c>
      <c r="DV38" s="15"/>
      <c r="DW38" s="16">
        <v>42605</v>
      </c>
      <c r="DX38" s="15">
        <v>5418700</v>
      </c>
      <c r="DY38" s="15"/>
      <c r="DZ38" s="16">
        <v>42613</v>
      </c>
      <c r="EA38" s="15">
        <v>996600</v>
      </c>
      <c r="EB38" s="15"/>
      <c r="EC38" s="16">
        <v>42614</v>
      </c>
      <c r="ED38" s="15">
        <v>2600500</v>
      </c>
      <c r="EE38" s="15"/>
      <c r="EF38" s="16">
        <v>42622</v>
      </c>
      <c r="EG38" s="15">
        <v>566752800</v>
      </c>
      <c r="EH38" s="15"/>
      <c r="EI38" s="16">
        <v>42632</v>
      </c>
      <c r="EJ38" s="15">
        <v>16400</v>
      </c>
      <c r="EK38" s="15"/>
      <c r="EL38" s="16">
        <v>42650</v>
      </c>
      <c r="EM38" s="15">
        <v>400</v>
      </c>
      <c r="EN38" s="15"/>
      <c r="EO38" s="16">
        <v>42689</v>
      </c>
      <c r="EP38" s="15">
        <v>2159300</v>
      </c>
      <c r="EQ38" s="15"/>
      <c r="ER38" s="16">
        <v>42702</v>
      </c>
      <c r="ES38" s="15">
        <v>434300</v>
      </c>
      <c r="EU38" s="1">
        <v>43073</v>
      </c>
      <c r="EV38">
        <v>133236100</v>
      </c>
      <c r="EX38" s="1">
        <v>42920</v>
      </c>
      <c r="EY38">
        <v>203400</v>
      </c>
      <c r="FA38" s="1">
        <v>43013</v>
      </c>
      <c r="FB38">
        <v>38959000</v>
      </c>
      <c r="FD38" s="1">
        <v>42949</v>
      </c>
      <c r="FE38">
        <v>33724200</v>
      </c>
      <c r="FG38" s="1">
        <v>42985</v>
      </c>
      <c r="FH38">
        <v>108000</v>
      </c>
      <c r="FJ38" s="1">
        <v>43056</v>
      </c>
      <c r="FK38">
        <v>102345700</v>
      </c>
      <c r="FM38" s="1">
        <v>43004</v>
      </c>
      <c r="FN38">
        <v>24600</v>
      </c>
      <c r="FP38" s="1">
        <v>42899</v>
      </c>
      <c r="FQ38">
        <v>149009600</v>
      </c>
      <c r="FS38" s="1">
        <v>43052</v>
      </c>
      <c r="FT38">
        <v>7300</v>
      </c>
      <c r="FV38" s="1">
        <v>42845</v>
      </c>
      <c r="FW38">
        <v>447400</v>
      </c>
      <c r="FY38" s="1">
        <v>42933</v>
      </c>
      <c r="FZ38">
        <v>100100</v>
      </c>
      <c r="GB38" s="1">
        <v>43011</v>
      </c>
      <c r="GC38">
        <v>107039170</v>
      </c>
      <c r="GE38" s="1">
        <v>43076</v>
      </c>
      <c r="GF38">
        <v>4191300</v>
      </c>
      <c r="GH38" s="1">
        <v>42802</v>
      </c>
      <c r="GI38">
        <v>78065437</v>
      </c>
      <c r="GK38" s="1">
        <v>42843</v>
      </c>
      <c r="GL38">
        <v>2396700</v>
      </c>
      <c r="GN38" s="1">
        <v>43109</v>
      </c>
      <c r="GO38">
        <v>50899300</v>
      </c>
      <c r="GQ38" s="1">
        <v>42919</v>
      </c>
      <c r="GR38">
        <v>1432800</v>
      </c>
      <c r="GT38" s="1">
        <v>42975</v>
      </c>
      <c r="GU38">
        <v>2040600</v>
      </c>
      <c r="GW38" s="1">
        <v>43082</v>
      </c>
      <c r="GX38">
        <v>3857900</v>
      </c>
      <c r="GZ38" s="1">
        <v>42940</v>
      </c>
      <c r="HA38">
        <v>89200</v>
      </c>
      <c r="HC38" s="1">
        <v>42982</v>
      </c>
      <c r="HD38">
        <v>1264400</v>
      </c>
    </row>
    <row r="39" spans="1:212">
      <c r="A39" s="1">
        <v>40997</v>
      </c>
      <c r="B39">
        <v>15853000</v>
      </c>
      <c r="D39" s="1">
        <v>41023</v>
      </c>
      <c r="E39">
        <v>18610500</v>
      </c>
      <c r="G39" s="1">
        <v>41029</v>
      </c>
      <c r="H39">
        <v>375471</v>
      </c>
      <c r="J39" s="1">
        <v>41087</v>
      </c>
      <c r="K39">
        <v>38998500</v>
      </c>
      <c r="M39" s="1">
        <v>41115</v>
      </c>
      <c r="N39">
        <v>2441500</v>
      </c>
      <c r="P39" s="1">
        <v>41115</v>
      </c>
      <c r="Q39">
        <v>661089</v>
      </c>
      <c r="S39" s="1">
        <v>41152</v>
      </c>
      <c r="T39">
        <v>7937500</v>
      </c>
      <c r="V39" s="1">
        <v>41156</v>
      </c>
      <c r="W39">
        <v>600000</v>
      </c>
      <c r="Y39" s="1">
        <v>41158</v>
      </c>
      <c r="Z39">
        <v>150441</v>
      </c>
      <c r="AB39" s="1">
        <v>41212</v>
      </c>
      <c r="AC39">
        <v>53619000</v>
      </c>
      <c r="AE39" s="1">
        <v>41235</v>
      </c>
      <c r="AF39">
        <v>2619000</v>
      </c>
      <c r="AH39" s="1">
        <v>41240</v>
      </c>
      <c r="AI39">
        <v>7465500</v>
      </c>
      <c r="AK39" s="1">
        <v>41243</v>
      </c>
      <c r="AL39">
        <v>263160</v>
      </c>
      <c r="AN39" s="1">
        <v>41375</v>
      </c>
      <c r="AO39">
        <v>4435000</v>
      </c>
      <c r="AQ39" s="1">
        <v>41485</v>
      </c>
      <c r="AR39">
        <v>1538500</v>
      </c>
      <c r="AT39" s="1">
        <v>41506</v>
      </c>
      <c r="AU39">
        <v>50000</v>
      </c>
      <c r="AW39" s="1">
        <v>41513</v>
      </c>
      <c r="AX39">
        <v>75500</v>
      </c>
      <c r="AZ39" s="1">
        <v>41516</v>
      </c>
      <c r="BA39">
        <v>1055000</v>
      </c>
      <c r="BC39" s="1">
        <v>41536</v>
      </c>
      <c r="BD39">
        <v>171275500</v>
      </c>
      <c r="BF39" s="1">
        <v>41543</v>
      </c>
      <c r="BG39">
        <v>94500</v>
      </c>
      <c r="BI39" s="1">
        <v>41570</v>
      </c>
      <c r="BJ39">
        <v>33500</v>
      </c>
      <c r="BL39" s="1">
        <v>41613</v>
      </c>
      <c r="BM39">
        <v>6278500</v>
      </c>
      <c r="BO39" s="1">
        <v>41626</v>
      </c>
      <c r="BP39">
        <v>924775</v>
      </c>
      <c r="BR39" s="1">
        <v>41631</v>
      </c>
      <c r="BS39">
        <v>345500</v>
      </c>
      <c r="BU39" s="1">
        <v>41704</v>
      </c>
      <c r="BV39">
        <v>63800</v>
      </c>
      <c r="BX39" s="1">
        <v>41723</v>
      </c>
      <c r="BY39">
        <v>16200</v>
      </c>
      <c r="CA39" s="1">
        <v>41885</v>
      </c>
      <c r="CB39">
        <v>1317867</v>
      </c>
      <c r="CD39" s="1">
        <v>41907</v>
      </c>
      <c r="CE39">
        <v>29391</v>
      </c>
      <c r="CG39" s="1">
        <v>41971</v>
      </c>
      <c r="CH39">
        <v>16400</v>
      </c>
      <c r="CJ39" s="1">
        <v>42037</v>
      </c>
      <c r="CK39">
        <v>792900</v>
      </c>
      <c r="CM39" s="1">
        <v>42166</v>
      </c>
      <c r="CN39">
        <v>1038931</v>
      </c>
      <c r="CP39" s="1">
        <v>42240</v>
      </c>
      <c r="CQ39">
        <v>193500</v>
      </c>
      <c r="CS39" s="1">
        <v>42247</v>
      </c>
      <c r="CT39">
        <v>9000</v>
      </c>
      <c r="CV39" s="1">
        <v>42317</v>
      </c>
      <c r="CW39">
        <v>37223900</v>
      </c>
      <c r="CY39" s="1">
        <v>42318</v>
      </c>
      <c r="CZ39">
        <v>756500</v>
      </c>
      <c r="DB39" s="16">
        <v>42562</v>
      </c>
      <c r="DC39" s="15">
        <v>8949300</v>
      </c>
      <c r="DD39" s="15"/>
      <c r="DE39" s="16">
        <v>42569</v>
      </c>
      <c r="DF39" s="15">
        <v>15398200</v>
      </c>
      <c r="DG39" s="15"/>
      <c r="DH39" s="16">
        <v>42572</v>
      </c>
      <c r="DI39" s="15">
        <v>36535800</v>
      </c>
      <c r="DJ39" s="15"/>
      <c r="DK39" s="16">
        <v>42577</v>
      </c>
      <c r="DL39" s="15">
        <v>1066800</v>
      </c>
      <c r="DM39" s="15"/>
      <c r="DN39" s="16">
        <v>42578</v>
      </c>
      <c r="DO39" s="15">
        <v>29426000</v>
      </c>
      <c r="DP39" s="15"/>
      <c r="DQ39" s="16">
        <v>42592</v>
      </c>
      <c r="DR39" s="15">
        <v>32900</v>
      </c>
      <c r="DS39" s="15"/>
      <c r="DT39" s="16">
        <v>42606</v>
      </c>
      <c r="DU39" s="15">
        <v>3900</v>
      </c>
      <c r="DV39" s="15"/>
      <c r="DW39" s="16">
        <v>42606</v>
      </c>
      <c r="DX39" s="15">
        <v>4153400</v>
      </c>
      <c r="DY39" s="15"/>
      <c r="DZ39" s="16">
        <v>42614</v>
      </c>
      <c r="EA39" s="15">
        <v>3786600</v>
      </c>
      <c r="EB39" s="15"/>
      <c r="EC39" s="16">
        <v>42615</v>
      </c>
      <c r="ED39" s="15">
        <v>2246700</v>
      </c>
      <c r="EE39" s="15"/>
      <c r="EF39" s="16">
        <v>42626</v>
      </c>
      <c r="EG39" s="15">
        <v>885468800</v>
      </c>
      <c r="EH39" s="15"/>
      <c r="EI39" s="16">
        <v>42633</v>
      </c>
      <c r="EJ39" s="15">
        <v>29100</v>
      </c>
      <c r="EK39" s="15"/>
      <c r="EL39" s="16">
        <v>42653</v>
      </c>
      <c r="EM39" s="15">
        <v>70800</v>
      </c>
      <c r="EN39" s="15"/>
      <c r="EO39" s="16">
        <v>42690</v>
      </c>
      <c r="EP39" s="15">
        <v>2119800</v>
      </c>
      <c r="EQ39" s="15"/>
      <c r="ER39" s="16">
        <v>42703</v>
      </c>
      <c r="ES39" s="15">
        <v>259100</v>
      </c>
      <c r="EU39" s="1">
        <v>43074</v>
      </c>
      <c r="EV39">
        <v>65374200</v>
      </c>
      <c r="EX39" s="1">
        <v>42921</v>
      </c>
      <c r="EY39">
        <v>20500</v>
      </c>
      <c r="FA39" s="1">
        <v>43014</v>
      </c>
      <c r="FB39">
        <v>11235600</v>
      </c>
      <c r="FD39" s="1">
        <v>42950</v>
      </c>
      <c r="FE39">
        <v>72061100</v>
      </c>
      <c r="FG39" s="1">
        <v>42986</v>
      </c>
      <c r="FH39">
        <v>1089000</v>
      </c>
      <c r="FJ39" s="1">
        <v>43059</v>
      </c>
      <c r="FK39">
        <v>16152500</v>
      </c>
      <c r="FM39" s="1">
        <v>43013</v>
      </c>
      <c r="FN39">
        <v>42500</v>
      </c>
      <c r="FP39" s="1">
        <v>42900</v>
      </c>
      <c r="FQ39">
        <v>233810600</v>
      </c>
      <c r="FS39" s="1">
        <v>43053</v>
      </c>
      <c r="FT39">
        <v>26100</v>
      </c>
      <c r="FV39" s="1">
        <v>42846</v>
      </c>
      <c r="FW39">
        <v>263800</v>
      </c>
      <c r="FY39" s="1">
        <v>42934</v>
      </c>
      <c r="FZ39">
        <v>624900</v>
      </c>
      <c r="GB39" s="1">
        <v>43012</v>
      </c>
      <c r="GC39">
        <v>43387367</v>
      </c>
      <c r="GE39" s="1">
        <v>43077</v>
      </c>
      <c r="GF39">
        <v>5013400</v>
      </c>
      <c r="GH39" s="1">
        <v>42803</v>
      </c>
      <c r="GI39">
        <v>32960531</v>
      </c>
      <c r="GK39" s="1">
        <v>42845</v>
      </c>
      <c r="GL39">
        <v>2941700</v>
      </c>
      <c r="GN39" s="1">
        <v>43110</v>
      </c>
      <c r="GO39">
        <v>24974300</v>
      </c>
      <c r="GQ39" s="1">
        <v>42920</v>
      </c>
      <c r="GR39">
        <v>1026500</v>
      </c>
      <c r="GT39" s="1">
        <v>42976</v>
      </c>
      <c r="GU39">
        <v>1070800</v>
      </c>
      <c r="GW39" s="1">
        <v>43083</v>
      </c>
      <c r="GX39">
        <v>8511300</v>
      </c>
      <c r="GZ39" s="1">
        <v>42941</v>
      </c>
      <c r="HA39">
        <v>145500</v>
      </c>
      <c r="HC39" s="1">
        <v>42983</v>
      </c>
      <c r="HD39">
        <v>188000</v>
      </c>
    </row>
    <row r="40" spans="1:212">
      <c r="A40" s="1">
        <v>40998</v>
      </c>
      <c r="B40">
        <v>24890500</v>
      </c>
      <c r="D40" s="1">
        <v>41024</v>
      </c>
      <c r="E40">
        <v>12604000</v>
      </c>
      <c r="G40" s="1">
        <v>41030</v>
      </c>
      <c r="H40">
        <v>295716</v>
      </c>
      <c r="J40" s="1">
        <v>41088</v>
      </c>
      <c r="K40">
        <v>33080500</v>
      </c>
      <c r="M40" s="1">
        <v>41116</v>
      </c>
      <c r="N40">
        <v>8430000</v>
      </c>
      <c r="P40" s="1">
        <v>41116</v>
      </c>
      <c r="Q40">
        <v>504783</v>
      </c>
      <c r="S40" s="1">
        <v>41155</v>
      </c>
      <c r="T40">
        <v>3371000</v>
      </c>
      <c r="V40" s="1">
        <v>41157</v>
      </c>
      <c r="W40">
        <v>1042500</v>
      </c>
      <c r="Y40" s="1">
        <v>41159</v>
      </c>
      <c r="Z40">
        <v>270795</v>
      </c>
      <c r="AB40" s="1">
        <v>41213</v>
      </c>
      <c r="AC40">
        <v>65751500</v>
      </c>
      <c r="AE40" s="1">
        <v>41236</v>
      </c>
      <c r="AF40">
        <v>281000</v>
      </c>
      <c r="AH40" s="1">
        <v>41241</v>
      </c>
      <c r="AI40">
        <v>7150500</v>
      </c>
      <c r="AK40" s="1">
        <v>41246</v>
      </c>
      <c r="AL40">
        <v>1342417</v>
      </c>
      <c r="AN40" s="1">
        <v>41376</v>
      </c>
      <c r="AO40">
        <v>6215000</v>
      </c>
      <c r="AQ40" s="1">
        <v>41486</v>
      </c>
      <c r="AR40">
        <v>2172000</v>
      </c>
      <c r="AT40" s="1">
        <v>41508</v>
      </c>
      <c r="AU40">
        <v>17000</v>
      </c>
      <c r="AW40" s="1">
        <v>41514</v>
      </c>
      <c r="AX40">
        <v>12500</v>
      </c>
      <c r="AZ40" s="1">
        <v>41519</v>
      </c>
      <c r="BA40">
        <v>8500</v>
      </c>
      <c r="BC40" s="1">
        <v>41537</v>
      </c>
      <c r="BD40">
        <v>76113000</v>
      </c>
      <c r="BF40" s="1">
        <v>41544</v>
      </c>
      <c r="BG40">
        <v>241500</v>
      </c>
      <c r="BI40" s="1">
        <v>41571</v>
      </c>
      <c r="BJ40">
        <v>29000</v>
      </c>
      <c r="BL40" s="1">
        <v>41614</v>
      </c>
      <c r="BM40">
        <v>12139500</v>
      </c>
      <c r="BO40" s="1">
        <v>41627</v>
      </c>
      <c r="BP40">
        <v>7283418</v>
      </c>
      <c r="BR40" s="1">
        <v>41632</v>
      </c>
      <c r="BS40">
        <v>943500</v>
      </c>
      <c r="BU40" s="1">
        <v>41705</v>
      </c>
      <c r="BV40">
        <v>112800</v>
      </c>
      <c r="BX40" s="1">
        <v>41725</v>
      </c>
      <c r="BY40">
        <v>35200</v>
      </c>
      <c r="CA40" s="1">
        <v>41886</v>
      </c>
      <c r="CB40">
        <v>44129</v>
      </c>
      <c r="CD40" s="1">
        <v>41908</v>
      </c>
      <c r="CE40">
        <v>5438</v>
      </c>
      <c r="CG40" s="1">
        <v>41974</v>
      </c>
      <c r="CH40">
        <v>9800</v>
      </c>
      <c r="CJ40" s="1">
        <v>42038</v>
      </c>
      <c r="CK40">
        <v>648000</v>
      </c>
      <c r="CM40" s="1">
        <v>42167</v>
      </c>
      <c r="CN40">
        <v>1860088</v>
      </c>
      <c r="CP40" s="1">
        <v>42241</v>
      </c>
      <c r="CQ40">
        <v>137300</v>
      </c>
      <c r="CS40" s="1">
        <v>42248</v>
      </c>
      <c r="CT40">
        <v>500</v>
      </c>
      <c r="CV40" s="1">
        <v>42318</v>
      </c>
      <c r="CW40">
        <v>42895300</v>
      </c>
      <c r="CY40" s="1">
        <v>42319</v>
      </c>
      <c r="CZ40">
        <v>739800</v>
      </c>
      <c r="DB40" s="16">
        <v>42563</v>
      </c>
      <c r="DC40" s="18">
        <v>5519400</v>
      </c>
      <c r="DD40" s="15"/>
      <c r="DE40" s="16">
        <v>42570</v>
      </c>
      <c r="DF40" s="18">
        <v>27229200</v>
      </c>
      <c r="DG40" s="15"/>
      <c r="DH40" s="16">
        <v>42573</v>
      </c>
      <c r="DI40" s="15">
        <v>21927700</v>
      </c>
      <c r="DJ40" s="15"/>
      <c r="DK40" s="16">
        <v>42578</v>
      </c>
      <c r="DL40" s="15">
        <v>1309300</v>
      </c>
      <c r="DM40" s="15"/>
      <c r="DN40" s="16">
        <v>42579</v>
      </c>
      <c r="DO40" s="15">
        <v>16976100</v>
      </c>
      <c r="DP40" s="15"/>
      <c r="DQ40" s="16">
        <v>42593</v>
      </c>
      <c r="DR40" s="15">
        <v>13828900</v>
      </c>
      <c r="DS40" s="15"/>
      <c r="DT40" s="16">
        <v>42607</v>
      </c>
      <c r="DU40" s="15">
        <v>100</v>
      </c>
      <c r="DV40" s="15"/>
      <c r="DW40" s="16">
        <v>42607</v>
      </c>
      <c r="DX40" s="15">
        <v>13607400</v>
      </c>
      <c r="DY40" s="15"/>
      <c r="DZ40" s="16">
        <v>42615</v>
      </c>
      <c r="EA40" s="15">
        <v>503700</v>
      </c>
      <c r="EB40" s="15"/>
      <c r="EC40" s="16">
        <v>42618</v>
      </c>
      <c r="ED40" s="15">
        <v>2450800</v>
      </c>
      <c r="EE40" s="15"/>
      <c r="EF40" s="16">
        <v>42627</v>
      </c>
      <c r="EG40" s="15">
        <v>1545583700</v>
      </c>
      <c r="EH40" s="15"/>
      <c r="EI40" s="16">
        <v>42634</v>
      </c>
      <c r="EJ40" s="15">
        <v>100</v>
      </c>
      <c r="EK40" s="15"/>
      <c r="EL40" s="16">
        <v>42654</v>
      </c>
      <c r="EM40" s="15">
        <v>6300</v>
      </c>
      <c r="EN40" s="15"/>
      <c r="EO40" s="16">
        <v>42691</v>
      </c>
      <c r="EP40" s="15">
        <v>15609500</v>
      </c>
      <c r="EQ40" s="15"/>
      <c r="ER40" s="16">
        <v>42704</v>
      </c>
      <c r="ES40" s="15">
        <v>321900</v>
      </c>
      <c r="EU40" s="1">
        <v>43075</v>
      </c>
      <c r="EV40">
        <v>166654900</v>
      </c>
      <c r="EX40" s="1">
        <v>42922</v>
      </c>
      <c r="EY40">
        <v>3950100</v>
      </c>
      <c r="FA40" s="1">
        <v>43017</v>
      </c>
      <c r="FB40">
        <v>10514300</v>
      </c>
      <c r="FD40" s="1">
        <v>42951</v>
      </c>
      <c r="FE40">
        <v>30845200</v>
      </c>
      <c r="FG40" s="1">
        <v>42989</v>
      </c>
      <c r="FH40">
        <v>9723200</v>
      </c>
      <c r="FJ40" s="1">
        <v>43060</v>
      </c>
      <c r="FK40">
        <v>8291100</v>
      </c>
      <c r="FM40" s="1">
        <v>43014</v>
      </c>
      <c r="FN40">
        <v>18900</v>
      </c>
      <c r="FP40" s="1">
        <v>42901</v>
      </c>
      <c r="FQ40">
        <v>234597600</v>
      </c>
      <c r="FS40" s="1">
        <v>43054</v>
      </c>
      <c r="FT40">
        <v>29500</v>
      </c>
      <c r="FV40" s="1">
        <v>42850</v>
      </c>
      <c r="FW40">
        <v>192900</v>
      </c>
      <c r="FY40" s="1">
        <v>42935</v>
      </c>
      <c r="FZ40">
        <v>101100</v>
      </c>
      <c r="GB40" s="1">
        <v>43013</v>
      </c>
      <c r="GC40">
        <v>54749448</v>
      </c>
      <c r="GE40" s="1">
        <v>43080</v>
      </c>
      <c r="GF40">
        <v>4568000</v>
      </c>
      <c r="GH40" s="1">
        <v>42804</v>
      </c>
      <c r="GI40">
        <v>33313054</v>
      </c>
      <c r="GK40" s="1">
        <v>42846</v>
      </c>
      <c r="GL40">
        <v>2155200</v>
      </c>
      <c r="GN40" s="1">
        <v>43111</v>
      </c>
      <c r="GO40">
        <v>50492000</v>
      </c>
      <c r="GQ40" s="1">
        <v>42921</v>
      </c>
      <c r="GR40">
        <v>1231600</v>
      </c>
      <c r="GT40" s="1">
        <v>42977</v>
      </c>
      <c r="GU40">
        <v>713100</v>
      </c>
      <c r="GW40" s="1">
        <v>43084</v>
      </c>
      <c r="GX40">
        <v>10397300</v>
      </c>
      <c r="GZ40" s="1">
        <v>42942</v>
      </c>
      <c r="HA40">
        <v>102100</v>
      </c>
      <c r="HC40" s="1">
        <v>42984</v>
      </c>
      <c r="HD40">
        <v>1049800</v>
      </c>
    </row>
    <row r="41" spans="1:212">
      <c r="A41" s="1">
        <v>41001</v>
      </c>
      <c r="B41">
        <v>12894500</v>
      </c>
      <c r="D41" s="1">
        <v>41025</v>
      </c>
      <c r="E41">
        <v>14148000</v>
      </c>
      <c r="G41" s="1">
        <v>41031</v>
      </c>
      <c r="H41">
        <v>155367</v>
      </c>
      <c r="J41" s="1">
        <v>41089</v>
      </c>
      <c r="K41">
        <v>51859000</v>
      </c>
      <c r="M41" s="1">
        <v>41117</v>
      </c>
      <c r="N41">
        <v>9433000</v>
      </c>
      <c r="P41" s="1">
        <v>41117</v>
      </c>
      <c r="Q41">
        <v>1055066</v>
      </c>
      <c r="S41" s="1">
        <v>41156</v>
      </c>
      <c r="T41">
        <v>5375500</v>
      </c>
      <c r="V41" s="1">
        <v>41158</v>
      </c>
      <c r="W41">
        <v>1485000</v>
      </c>
      <c r="Y41" s="1">
        <v>41162</v>
      </c>
      <c r="Z41">
        <v>270795</v>
      </c>
      <c r="AB41" s="1">
        <v>41214</v>
      </c>
      <c r="AC41">
        <v>101869500</v>
      </c>
      <c r="AE41" s="1">
        <v>41239</v>
      </c>
      <c r="AF41">
        <v>828000</v>
      </c>
      <c r="AH41" s="1">
        <v>41242</v>
      </c>
      <c r="AI41">
        <v>6348500</v>
      </c>
      <c r="AK41" s="1">
        <v>41247</v>
      </c>
      <c r="AL41">
        <v>1656803</v>
      </c>
      <c r="AN41" s="1">
        <v>41379</v>
      </c>
      <c r="AO41">
        <v>2492500</v>
      </c>
      <c r="AQ41" s="1">
        <v>41487</v>
      </c>
      <c r="AR41">
        <v>2196500</v>
      </c>
      <c r="AT41" s="1">
        <v>41509</v>
      </c>
      <c r="AU41">
        <v>31500</v>
      </c>
      <c r="AW41" s="1">
        <v>41515</v>
      </c>
      <c r="AX41">
        <v>7500</v>
      </c>
      <c r="AZ41" s="1">
        <v>41520</v>
      </c>
      <c r="BA41">
        <v>247000</v>
      </c>
      <c r="BC41" s="1">
        <v>41540</v>
      </c>
      <c r="BD41">
        <v>85687000</v>
      </c>
      <c r="BF41" s="1">
        <v>41547</v>
      </c>
      <c r="BG41">
        <v>98000</v>
      </c>
      <c r="BI41" s="1">
        <v>41572</v>
      </c>
      <c r="BJ41">
        <v>12500</v>
      </c>
      <c r="BL41" s="1">
        <v>41617</v>
      </c>
      <c r="BM41">
        <v>21820500</v>
      </c>
      <c r="BO41" s="1">
        <v>41628</v>
      </c>
      <c r="BP41">
        <v>1381876</v>
      </c>
      <c r="BR41" s="1">
        <v>41635</v>
      </c>
      <c r="BS41">
        <v>428500</v>
      </c>
      <c r="BU41" s="1">
        <v>41708</v>
      </c>
      <c r="BV41">
        <v>63800</v>
      </c>
      <c r="BX41" s="1">
        <v>41726</v>
      </c>
      <c r="BY41">
        <v>20100</v>
      </c>
      <c r="CA41" s="1">
        <v>41887</v>
      </c>
      <c r="CB41">
        <v>39115</v>
      </c>
      <c r="CD41" s="1">
        <v>41911</v>
      </c>
      <c r="CE41">
        <v>1504</v>
      </c>
      <c r="CG41" s="1">
        <v>41975</v>
      </c>
      <c r="CH41">
        <v>1249200</v>
      </c>
      <c r="CJ41" s="1">
        <v>42039</v>
      </c>
      <c r="CK41">
        <v>488900</v>
      </c>
      <c r="CM41" s="1">
        <v>42170</v>
      </c>
      <c r="CN41">
        <v>2306709</v>
      </c>
      <c r="CP41" s="1">
        <v>42242</v>
      </c>
      <c r="CQ41">
        <v>101100</v>
      </c>
      <c r="CS41" s="1">
        <v>42249</v>
      </c>
      <c r="CT41">
        <v>4600</v>
      </c>
      <c r="CV41" s="1">
        <v>42319</v>
      </c>
      <c r="CW41">
        <v>33426200</v>
      </c>
      <c r="CY41" s="1">
        <v>42320</v>
      </c>
      <c r="CZ41">
        <v>492200</v>
      </c>
      <c r="DB41" s="16">
        <v>42564</v>
      </c>
      <c r="DC41" s="18">
        <v>16682900</v>
      </c>
      <c r="DD41" s="15"/>
      <c r="DE41" s="16">
        <v>42571</v>
      </c>
      <c r="DF41" s="18">
        <v>57727600</v>
      </c>
      <c r="DG41" s="15"/>
      <c r="DH41" s="17" t="s">
        <v>80</v>
      </c>
      <c r="DI41" s="18">
        <v>13324800</v>
      </c>
      <c r="DJ41" s="15"/>
      <c r="DK41" s="16">
        <v>42579</v>
      </c>
      <c r="DL41" s="18">
        <v>1511900</v>
      </c>
      <c r="DM41" s="15"/>
      <c r="DN41" s="16">
        <v>42580</v>
      </c>
      <c r="DO41" s="18">
        <v>14281300</v>
      </c>
      <c r="DP41" s="15"/>
      <c r="DQ41" s="16">
        <v>42594</v>
      </c>
      <c r="DR41" s="15">
        <v>109200</v>
      </c>
      <c r="DS41" s="15"/>
      <c r="DT41" s="16">
        <v>42608</v>
      </c>
      <c r="DU41" s="15">
        <v>33700</v>
      </c>
      <c r="DV41" s="15"/>
      <c r="DW41" s="16">
        <v>42608</v>
      </c>
      <c r="DX41" s="15">
        <v>6873200</v>
      </c>
      <c r="DY41" s="15"/>
      <c r="DZ41" s="16">
        <v>42618</v>
      </c>
      <c r="EA41" s="15">
        <v>580000</v>
      </c>
      <c r="EB41" s="15"/>
      <c r="EC41" s="16">
        <v>42619</v>
      </c>
      <c r="ED41" s="15">
        <v>2295600</v>
      </c>
      <c r="EE41" s="15"/>
      <c r="EF41" s="16">
        <v>42628</v>
      </c>
      <c r="EG41" s="15">
        <v>1021926100</v>
      </c>
      <c r="EH41" s="15"/>
      <c r="EI41" s="16">
        <v>42635</v>
      </c>
      <c r="EJ41" s="15">
        <v>13800</v>
      </c>
      <c r="EK41" s="15"/>
      <c r="EL41" s="16">
        <v>42655</v>
      </c>
      <c r="EM41" s="15">
        <v>900</v>
      </c>
      <c r="EN41" s="15"/>
      <c r="EO41" s="16">
        <v>42692</v>
      </c>
      <c r="EP41" s="15">
        <v>761600</v>
      </c>
      <c r="EQ41" s="15"/>
      <c r="ER41" s="16">
        <v>42705</v>
      </c>
      <c r="ES41" s="15">
        <v>441800</v>
      </c>
      <c r="EU41" s="1">
        <v>43076</v>
      </c>
      <c r="EV41">
        <v>57218100</v>
      </c>
      <c r="EX41" s="1">
        <v>42923</v>
      </c>
      <c r="EY41">
        <v>1224400</v>
      </c>
      <c r="FA41" s="1">
        <v>43018</v>
      </c>
      <c r="FB41">
        <v>26580600</v>
      </c>
      <c r="FD41" s="1">
        <v>42954</v>
      </c>
      <c r="FE41">
        <v>25456400</v>
      </c>
      <c r="FG41" s="1">
        <v>42990</v>
      </c>
      <c r="FH41">
        <v>856200</v>
      </c>
      <c r="FJ41" s="1">
        <v>43061</v>
      </c>
      <c r="FK41">
        <v>54820700</v>
      </c>
      <c r="FM41" s="1">
        <v>43024</v>
      </c>
      <c r="FN41">
        <v>100</v>
      </c>
      <c r="FP41" s="1">
        <v>42902</v>
      </c>
      <c r="FQ41">
        <v>150264800</v>
      </c>
      <c r="FS41" s="1">
        <v>43055</v>
      </c>
      <c r="FT41">
        <v>100</v>
      </c>
      <c r="FV41" s="1">
        <v>42851</v>
      </c>
      <c r="FW41">
        <v>510800</v>
      </c>
      <c r="FY41" s="1">
        <v>42936</v>
      </c>
      <c r="FZ41">
        <v>785700</v>
      </c>
      <c r="GB41" s="1">
        <v>43014</v>
      </c>
      <c r="GC41">
        <v>59468011</v>
      </c>
      <c r="GE41" s="1">
        <v>43081</v>
      </c>
      <c r="GF41">
        <v>4455300</v>
      </c>
      <c r="GH41" s="1">
        <v>42807</v>
      </c>
      <c r="GI41">
        <v>43126856</v>
      </c>
      <c r="GK41" s="1">
        <v>42850</v>
      </c>
      <c r="GL41">
        <v>1569600</v>
      </c>
      <c r="GN41" s="1">
        <v>43112</v>
      </c>
      <c r="GO41">
        <v>31830300</v>
      </c>
      <c r="GQ41" s="1">
        <v>42922</v>
      </c>
      <c r="GR41">
        <v>1265300</v>
      </c>
      <c r="GT41" s="1">
        <v>42978</v>
      </c>
      <c r="GU41">
        <v>978600</v>
      </c>
      <c r="GW41" s="1">
        <v>43087</v>
      </c>
      <c r="GX41">
        <v>8506700</v>
      </c>
      <c r="GZ41" s="1">
        <v>42943</v>
      </c>
      <c r="HA41">
        <v>189600</v>
      </c>
      <c r="HC41" s="1">
        <v>42985</v>
      </c>
      <c r="HD41">
        <v>721100</v>
      </c>
    </row>
    <row r="42" spans="1:212">
      <c r="A42" s="1">
        <v>41002</v>
      </c>
      <c r="B42">
        <v>26283500</v>
      </c>
      <c r="D42" s="1">
        <v>41026</v>
      </c>
      <c r="E42">
        <v>12508000</v>
      </c>
      <c r="G42" s="1">
        <v>41032</v>
      </c>
      <c r="H42">
        <v>73023</v>
      </c>
      <c r="J42" s="1">
        <v>41092</v>
      </c>
      <c r="K42">
        <v>34303500</v>
      </c>
      <c r="M42" s="1">
        <v>41120</v>
      </c>
      <c r="N42">
        <v>24067500</v>
      </c>
      <c r="P42" s="1">
        <v>41120</v>
      </c>
      <c r="Q42">
        <v>1148207</v>
      </c>
      <c r="S42" s="1">
        <v>41157</v>
      </c>
      <c r="T42">
        <v>5566500</v>
      </c>
      <c r="V42" s="1">
        <v>41159</v>
      </c>
      <c r="W42">
        <v>3452500</v>
      </c>
      <c r="Y42" s="1">
        <v>41163</v>
      </c>
      <c r="Z42">
        <v>100294</v>
      </c>
      <c r="AB42" s="1">
        <v>41215</v>
      </c>
      <c r="AC42">
        <v>75780500</v>
      </c>
      <c r="AE42" s="1">
        <v>41240</v>
      </c>
      <c r="AF42">
        <v>12500</v>
      </c>
      <c r="AH42" s="1">
        <v>41243</v>
      </c>
      <c r="AI42">
        <v>4993500</v>
      </c>
      <c r="AK42" s="1">
        <v>41248</v>
      </c>
      <c r="AL42">
        <v>1179198</v>
      </c>
      <c r="AN42" s="1">
        <v>41380</v>
      </c>
      <c r="AO42">
        <v>1220000</v>
      </c>
      <c r="AQ42" s="1">
        <v>41488</v>
      </c>
      <c r="AR42">
        <v>4619500</v>
      </c>
      <c r="AT42" s="1">
        <v>41512</v>
      </c>
      <c r="AU42">
        <v>162000</v>
      </c>
      <c r="AW42" s="1">
        <v>41516</v>
      </c>
      <c r="AX42">
        <v>9500</v>
      </c>
      <c r="AZ42" s="1">
        <v>41521</v>
      </c>
      <c r="BA42">
        <v>350000</v>
      </c>
      <c r="BC42" s="1">
        <v>41541</v>
      </c>
      <c r="BD42">
        <v>102855000</v>
      </c>
      <c r="BF42" s="1">
        <v>41548</v>
      </c>
      <c r="BG42">
        <v>158000</v>
      </c>
      <c r="BI42" s="1">
        <v>41575</v>
      </c>
      <c r="BJ42">
        <v>1000000</v>
      </c>
      <c r="BL42" s="1">
        <v>41618</v>
      </c>
      <c r="BM42">
        <v>5653500</v>
      </c>
      <c r="BO42" s="1">
        <v>41631</v>
      </c>
      <c r="BP42">
        <v>918734</v>
      </c>
      <c r="BR42" s="1">
        <v>41638</v>
      </c>
      <c r="BS42">
        <v>1341000</v>
      </c>
      <c r="BU42" s="1">
        <v>41709</v>
      </c>
      <c r="BV42">
        <v>150600</v>
      </c>
      <c r="BX42" s="1">
        <v>41730</v>
      </c>
      <c r="BY42">
        <v>75500</v>
      </c>
      <c r="CA42" s="1">
        <v>41890</v>
      </c>
      <c r="CB42">
        <v>168494</v>
      </c>
      <c r="CD42" s="1">
        <v>41912</v>
      </c>
      <c r="CE42">
        <v>42582</v>
      </c>
      <c r="CG42" s="1">
        <v>41976</v>
      </c>
      <c r="CH42">
        <v>36400</v>
      </c>
      <c r="CJ42" s="1">
        <v>42040</v>
      </c>
      <c r="CK42">
        <v>602800</v>
      </c>
      <c r="CM42" s="1">
        <v>42171</v>
      </c>
      <c r="CN42">
        <v>2454136</v>
      </c>
      <c r="CP42" s="1">
        <v>42243</v>
      </c>
      <c r="CQ42">
        <v>140400</v>
      </c>
      <c r="CS42" s="1">
        <v>42250</v>
      </c>
      <c r="CT42">
        <v>13600</v>
      </c>
      <c r="CV42" s="1">
        <v>42320</v>
      </c>
      <c r="CW42">
        <v>31184200</v>
      </c>
      <c r="CY42" s="1">
        <v>42321</v>
      </c>
      <c r="CZ42">
        <v>1139300</v>
      </c>
      <c r="DB42" s="16">
        <v>42565</v>
      </c>
      <c r="DC42" s="18">
        <v>5877100</v>
      </c>
      <c r="DD42" s="15"/>
      <c r="DE42" s="16">
        <v>42572</v>
      </c>
      <c r="DF42" s="18">
        <v>43259400</v>
      </c>
      <c r="DG42" s="15"/>
      <c r="DH42" s="17" t="s">
        <v>81</v>
      </c>
      <c r="DI42" s="18">
        <v>14589000</v>
      </c>
      <c r="DJ42" s="15"/>
      <c r="DK42" s="16">
        <v>42580</v>
      </c>
      <c r="DL42" s="18">
        <v>1075700</v>
      </c>
      <c r="DM42" s="15"/>
      <c r="DN42" s="17" t="s">
        <v>83</v>
      </c>
      <c r="DO42" s="18">
        <v>15871000</v>
      </c>
      <c r="DP42" s="15"/>
      <c r="DQ42" s="16">
        <v>42597</v>
      </c>
      <c r="DR42" s="15">
        <v>299800</v>
      </c>
      <c r="DS42" s="15"/>
      <c r="DT42" s="16">
        <v>42611</v>
      </c>
      <c r="DU42" s="15">
        <v>25100</v>
      </c>
      <c r="DV42" s="15"/>
      <c r="DW42" s="16">
        <v>42611</v>
      </c>
      <c r="DX42" s="15">
        <v>4958200</v>
      </c>
      <c r="DY42" s="15"/>
      <c r="DZ42" s="16">
        <v>42619</v>
      </c>
      <c r="EA42" s="15">
        <v>558400</v>
      </c>
      <c r="EB42" s="15"/>
      <c r="EC42" s="16">
        <v>42620</v>
      </c>
      <c r="ED42" s="15">
        <v>2426200</v>
      </c>
      <c r="EE42" s="15"/>
      <c r="EF42" s="16">
        <v>42629</v>
      </c>
      <c r="EG42" s="15">
        <v>1334617300</v>
      </c>
      <c r="EH42" s="15"/>
      <c r="EI42" s="16">
        <v>42636</v>
      </c>
      <c r="EJ42" s="15">
        <v>14400</v>
      </c>
      <c r="EK42" s="15"/>
      <c r="EL42" s="16">
        <v>42656</v>
      </c>
      <c r="EM42" s="15">
        <v>900</v>
      </c>
      <c r="EN42" s="15"/>
      <c r="EO42" s="16">
        <v>42695</v>
      </c>
      <c r="EP42" s="15">
        <v>3522800</v>
      </c>
      <c r="EQ42" s="15"/>
      <c r="ER42" s="16">
        <v>42706</v>
      </c>
      <c r="ES42" s="15">
        <v>325500</v>
      </c>
      <c r="EU42" s="1">
        <v>43077</v>
      </c>
      <c r="EV42">
        <v>65653200</v>
      </c>
      <c r="EX42" s="1">
        <v>42926</v>
      </c>
      <c r="EY42">
        <v>1000100</v>
      </c>
      <c r="FA42" s="1">
        <v>43019</v>
      </c>
      <c r="FB42">
        <v>58794200</v>
      </c>
      <c r="FD42" s="1">
        <v>42955</v>
      </c>
      <c r="FE42">
        <v>29164100</v>
      </c>
      <c r="FG42" s="1">
        <v>42991</v>
      </c>
      <c r="FH42">
        <v>42748000</v>
      </c>
      <c r="FJ42" s="1">
        <v>43062</v>
      </c>
      <c r="FK42">
        <v>87896500</v>
      </c>
      <c r="FM42" s="1">
        <v>43031</v>
      </c>
      <c r="FN42">
        <v>19300</v>
      </c>
      <c r="FP42" s="1">
        <v>42905</v>
      </c>
      <c r="FQ42">
        <v>223623200</v>
      </c>
      <c r="FS42" s="1">
        <v>43056</v>
      </c>
      <c r="FT42">
        <v>100</v>
      </c>
      <c r="FV42" s="1">
        <v>42852</v>
      </c>
      <c r="FW42">
        <v>489500</v>
      </c>
      <c r="FY42" s="1">
        <v>42937</v>
      </c>
      <c r="FZ42">
        <v>247400</v>
      </c>
      <c r="GB42" s="1">
        <v>43017</v>
      </c>
      <c r="GC42">
        <v>36810960</v>
      </c>
      <c r="GE42" s="1">
        <v>43082</v>
      </c>
      <c r="GF42">
        <v>4384500</v>
      </c>
      <c r="GH42" s="1">
        <v>42808</v>
      </c>
      <c r="GI42">
        <v>31018904</v>
      </c>
      <c r="GK42" s="1">
        <v>42851</v>
      </c>
      <c r="GL42">
        <v>410100</v>
      </c>
      <c r="GN42" s="1">
        <v>43115</v>
      </c>
      <c r="GO42">
        <v>33808600</v>
      </c>
      <c r="GQ42" s="1">
        <v>42923</v>
      </c>
      <c r="GR42">
        <v>1459600</v>
      </c>
      <c r="GT42" s="1">
        <v>42982</v>
      </c>
      <c r="GU42">
        <v>653800</v>
      </c>
      <c r="GW42" s="1">
        <v>43088</v>
      </c>
      <c r="GX42">
        <v>5967700</v>
      </c>
      <c r="GZ42" s="1">
        <v>42944</v>
      </c>
      <c r="HA42">
        <v>36100</v>
      </c>
      <c r="HC42" s="1">
        <v>42986</v>
      </c>
      <c r="HD42">
        <v>27200</v>
      </c>
    </row>
    <row r="43" spans="1:212">
      <c r="A43" s="1">
        <v>41003</v>
      </c>
      <c r="B43">
        <v>7868000</v>
      </c>
      <c r="D43" s="1">
        <v>41029</v>
      </c>
      <c r="E43">
        <v>27837000</v>
      </c>
      <c r="G43" s="1">
        <v>41033</v>
      </c>
      <c r="H43">
        <v>65254</v>
      </c>
      <c r="J43" s="1">
        <v>41093</v>
      </c>
      <c r="K43">
        <v>23550500</v>
      </c>
      <c r="M43" s="1">
        <v>41121</v>
      </c>
      <c r="N43">
        <v>8535000</v>
      </c>
      <c r="P43" s="1">
        <v>41121</v>
      </c>
      <c r="Q43">
        <v>989225</v>
      </c>
      <c r="S43" s="1">
        <v>41158</v>
      </c>
      <c r="T43">
        <v>6772000</v>
      </c>
      <c r="V43" s="1">
        <v>41162</v>
      </c>
      <c r="W43">
        <v>1492500</v>
      </c>
      <c r="Y43" s="1">
        <v>41164</v>
      </c>
      <c r="Z43">
        <v>30088</v>
      </c>
      <c r="AB43" s="1">
        <v>41218</v>
      </c>
      <c r="AC43">
        <v>29308000</v>
      </c>
      <c r="AE43" s="1">
        <v>41241</v>
      </c>
      <c r="AF43">
        <v>297500</v>
      </c>
      <c r="AH43" s="1">
        <v>41246</v>
      </c>
      <c r="AI43">
        <v>10243500</v>
      </c>
      <c r="AK43" s="1">
        <v>41249</v>
      </c>
      <c r="AL43">
        <v>903483</v>
      </c>
      <c r="AN43" s="1">
        <v>41381</v>
      </c>
      <c r="AO43">
        <v>6280000</v>
      </c>
      <c r="AQ43" s="1">
        <v>41498</v>
      </c>
      <c r="AR43">
        <v>21161000</v>
      </c>
      <c r="AT43" s="1">
        <v>41513</v>
      </c>
      <c r="AU43">
        <v>45000</v>
      </c>
      <c r="AW43" s="1">
        <v>41519</v>
      </c>
      <c r="AX43">
        <v>6000</v>
      </c>
      <c r="AZ43" s="1">
        <v>41522</v>
      </c>
      <c r="BA43">
        <v>165000</v>
      </c>
      <c r="BC43" s="1">
        <v>41542</v>
      </c>
      <c r="BD43">
        <v>190404500</v>
      </c>
      <c r="BF43" s="1">
        <v>41549</v>
      </c>
      <c r="BG43">
        <v>148500</v>
      </c>
      <c r="BI43" s="1">
        <v>41576</v>
      </c>
      <c r="BJ43">
        <v>757000</v>
      </c>
      <c r="BL43" s="1">
        <v>41619</v>
      </c>
      <c r="BM43">
        <v>2237500</v>
      </c>
      <c r="BO43" s="1">
        <v>41632</v>
      </c>
      <c r="BP43">
        <v>2003091</v>
      </c>
      <c r="BR43" s="1">
        <v>41641</v>
      </c>
      <c r="BS43">
        <v>608500</v>
      </c>
      <c r="BU43" s="1">
        <v>41710</v>
      </c>
      <c r="BV43">
        <v>285000</v>
      </c>
      <c r="BX43" s="1">
        <v>41731</v>
      </c>
      <c r="BY43">
        <v>31200</v>
      </c>
      <c r="CA43" s="1">
        <v>41891</v>
      </c>
      <c r="CB43">
        <v>13038</v>
      </c>
      <c r="CD43" s="1">
        <v>41913</v>
      </c>
      <c r="CE43">
        <v>81577</v>
      </c>
      <c r="CG43" s="1">
        <v>41977</v>
      </c>
      <c r="CH43">
        <v>26000</v>
      </c>
      <c r="CJ43" s="1">
        <v>42041</v>
      </c>
      <c r="CK43">
        <v>993100</v>
      </c>
      <c r="CM43" s="1">
        <v>42172</v>
      </c>
      <c r="CN43">
        <v>2458587</v>
      </c>
      <c r="CP43" s="1">
        <v>42244</v>
      </c>
      <c r="CQ43">
        <v>6600</v>
      </c>
      <c r="CS43" s="1">
        <v>42251</v>
      </c>
      <c r="CT43">
        <v>4100</v>
      </c>
      <c r="CV43" s="1">
        <v>42321</v>
      </c>
      <c r="CW43">
        <v>20315300</v>
      </c>
      <c r="CY43" s="1">
        <v>42324</v>
      </c>
      <c r="CZ43">
        <v>696200</v>
      </c>
      <c r="DB43" s="16">
        <v>42566</v>
      </c>
      <c r="DC43" s="18">
        <v>3709100</v>
      </c>
      <c r="DD43" s="15"/>
      <c r="DE43" s="16">
        <v>42573</v>
      </c>
      <c r="DF43" s="18">
        <v>6750900</v>
      </c>
      <c r="DG43" s="15"/>
      <c r="DH43" s="17" t="s">
        <v>82</v>
      </c>
      <c r="DI43" s="18">
        <v>24958100</v>
      </c>
      <c r="DJ43" s="15"/>
      <c r="DK43" s="17" t="s">
        <v>83</v>
      </c>
      <c r="DL43" s="18">
        <v>2127600</v>
      </c>
      <c r="DM43" s="15"/>
      <c r="DN43" s="17" t="s">
        <v>84</v>
      </c>
      <c r="DO43" s="18">
        <v>12652000</v>
      </c>
      <c r="DP43" s="15"/>
      <c r="DQ43" s="16">
        <v>42598</v>
      </c>
      <c r="DR43" s="15">
        <v>410500</v>
      </c>
      <c r="DS43" s="15"/>
      <c r="DT43" s="16">
        <v>42612</v>
      </c>
      <c r="DU43" s="15">
        <v>300</v>
      </c>
      <c r="DV43" s="15"/>
      <c r="DW43" s="16">
        <v>42612</v>
      </c>
      <c r="DX43" s="15">
        <v>4689700</v>
      </c>
      <c r="DY43" s="15"/>
      <c r="DZ43" s="16">
        <v>42620</v>
      </c>
      <c r="EA43" s="15">
        <v>1135800</v>
      </c>
      <c r="EB43" s="15"/>
      <c r="EC43" s="16">
        <v>42621</v>
      </c>
      <c r="ED43" s="15">
        <v>2765400</v>
      </c>
      <c r="EE43" s="15"/>
      <c r="EF43" s="16">
        <v>42632</v>
      </c>
      <c r="EG43" s="15">
        <v>878297500</v>
      </c>
      <c r="EH43" s="15"/>
      <c r="EI43" s="16">
        <v>42639</v>
      </c>
      <c r="EJ43" s="15">
        <v>1500</v>
      </c>
      <c r="EK43" s="15"/>
      <c r="EL43" s="16">
        <v>42657</v>
      </c>
      <c r="EM43" s="15">
        <v>29600</v>
      </c>
      <c r="EN43" s="15"/>
      <c r="EO43" s="16">
        <v>42696</v>
      </c>
      <c r="EP43" s="15">
        <v>3610000</v>
      </c>
      <c r="EQ43" s="15"/>
      <c r="ER43" s="16">
        <v>42709</v>
      </c>
      <c r="ES43" s="15">
        <v>568200</v>
      </c>
      <c r="EU43" s="1">
        <v>43080</v>
      </c>
      <c r="EV43">
        <v>66901400</v>
      </c>
      <c r="EX43" s="1">
        <v>42927</v>
      </c>
      <c r="EY43">
        <v>463300</v>
      </c>
      <c r="FA43" s="1">
        <v>43020</v>
      </c>
      <c r="FB43">
        <v>83789200</v>
      </c>
      <c r="FD43" s="1">
        <v>42956</v>
      </c>
      <c r="FE43">
        <v>45686100</v>
      </c>
      <c r="FG43" s="1">
        <v>42992</v>
      </c>
      <c r="FH43">
        <v>39158000</v>
      </c>
      <c r="FJ43" s="1">
        <v>43063</v>
      </c>
      <c r="FK43">
        <v>41208900</v>
      </c>
      <c r="FM43" s="1">
        <v>43032</v>
      </c>
      <c r="FN43">
        <v>31900</v>
      </c>
      <c r="FP43" s="1">
        <v>42906</v>
      </c>
      <c r="FQ43">
        <v>281551300</v>
      </c>
      <c r="FS43" s="1">
        <v>43059</v>
      </c>
      <c r="FT43">
        <v>290400</v>
      </c>
      <c r="FV43" s="1">
        <v>42853</v>
      </c>
      <c r="FW43">
        <v>236300</v>
      </c>
      <c r="FY43" s="1">
        <v>42940</v>
      </c>
      <c r="FZ43">
        <v>760300</v>
      </c>
      <c r="GB43" s="1">
        <v>43018</v>
      </c>
      <c r="GC43">
        <v>47345676</v>
      </c>
      <c r="GE43" s="1">
        <v>43083</v>
      </c>
      <c r="GF43">
        <v>4312100</v>
      </c>
      <c r="GH43" s="1">
        <v>42809</v>
      </c>
      <c r="GI43">
        <v>18003979</v>
      </c>
      <c r="GK43" s="1">
        <v>42852</v>
      </c>
      <c r="GL43">
        <v>1210400</v>
      </c>
      <c r="GN43" s="1">
        <v>43116</v>
      </c>
      <c r="GO43">
        <v>29814600</v>
      </c>
      <c r="GQ43" s="1">
        <v>42926</v>
      </c>
      <c r="GR43">
        <v>803700</v>
      </c>
      <c r="GT43" s="1">
        <v>42983</v>
      </c>
      <c r="GU43">
        <v>1340400</v>
      </c>
      <c r="GW43" s="1">
        <v>43089</v>
      </c>
      <c r="GX43">
        <v>6904700</v>
      </c>
      <c r="GZ43" s="1">
        <v>42947</v>
      </c>
      <c r="HA43">
        <v>1100</v>
      </c>
      <c r="HC43" s="1">
        <v>42989</v>
      </c>
      <c r="HD43">
        <v>137600</v>
      </c>
    </row>
    <row r="44" spans="1:212">
      <c r="A44" s="1"/>
      <c r="D44" s="1"/>
      <c r="G44" s="1"/>
      <c r="J44" s="1"/>
      <c r="M44" s="1"/>
      <c r="P44" s="1"/>
      <c r="S44" s="1"/>
      <c r="V44" s="1"/>
      <c r="Y44" s="1"/>
      <c r="AB44" s="1"/>
      <c r="AE44" s="1"/>
      <c r="AH44" s="1"/>
      <c r="AK44" s="1"/>
      <c r="AN44" s="1"/>
      <c r="AQ44" s="1"/>
      <c r="AT44" s="1"/>
      <c r="AW44" s="1"/>
      <c r="AZ44" s="1"/>
      <c r="BC44" s="1"/>
      <c r="BF44" s="1"/>
      <c r="BI44" s="1"/>
      <c r="BL44" s="1"/>
      <c r="BO44" s="1"/>
      <c r="BR44" s="1"/>
      <c r="BU44" s="1"/>
      <c r="BX44" s="1"/>
      <c r="CA44" s="1"/>
      <c r="CD44" s="1"/>
      <c r="CG44" s="1"/>
      <c r="CJ44" s="1"/>
      <c r="CM44" s="1"/>
      <c r="CP44" s="1"/>
      <c r="CS44" s="1"/>
      <c r="CV44" s="1"/>
      <c r="CY44" s="1"/>
      <c r="DB44" s="16"/>
      <c r="DC44" s="18"/>
      <c r="DD44" s="15"/>
      <c r="DE44" s="16"/>
      <c r="DF44" s="18"/>
      <c r="DG44" s="15"/>
      <c r="DH44" s="17"/>
      <c r="DI44" s="18"/>
      <c r="DJ44" s="15"/>
      <c r="DK44" s="17"/>
      <c r="DL44" s="18"/>
      <c r="DM44" s="15"/>
      <c r="DN44" s="17"/>
      <c r="DO44" s="18"/>
      <c r="DP44" s="15"/>
      <c r="DQ44" s="16"/>
      <c r="DR44" s="15"/>
      <c r="DS44" s="15"/>
      <c r="DT44" s="16"/>
      <c r="DU44" s="15"/>
      <c r="DV44" s="15"/>
      <c r="DW44" s="16"/>
      <c r="DX44" s="15"/>
      <c r="DY44" s="15"/>
      <c r="DZ44" s="16"/>
      <c r="EA44" s="15"/>
      <c r="EB44" s="15"/>
      <c r="EC44" s="16"/>
      <c r="ED44" s="15"/>
      <c r="EE44" s="15"/>
      <c r="EF44" s="16"/>
      <c r="EG44" s="15"/>
      <c r="EH44" s="15"/>
      <c r="EI44" s="16"/>
      <c r="EJ44" s="15"/>
      <c r="EK44" s="15"/>
      <c r="EL44" s="16"/>
      <c r="EM44" s="15"/>
      <c r="EN44" s="15"/>
      <c r="EO44" s="16"/>
      <c r="EP44" s="15"/>
      <c r="EQ44" s="15"/>
      <c r="ER44" s="16"/>
      <c r="ES44" s="15"/>
    </row>
    <row r="45" spans="1:212">
      <c r="A45" t="s">
        <v>104</v>
      </c>
      <c r="B45" s="1"/>
      <c r="E45" s="1"/>
      <c r="H45" s="1"/>
      <c r="K45" s="1"/>
      <c r="N45" s="1"/>
    </row>
    <row r="46" spans="1:212">
      <c r="A46" t="s">
        <v>23</v>
      </c>
      <c r="B46" s="14">
        <f>AVERAGE(B18:B22)</f>
        <v>1668000</v>
      </c>
      <c r="C46" s="14"/>
      <c r="D46" s="14"/>
      <c r="E46" s="14">
        <f t="shared" ref="E46:BM46" si="0">AVERAGE(E18:E22)</f>
        <v>51060800</v>
      </c>
      <c r="F46" s="14"/>
      <c r="G46" s="14"/>
      <c r="H46" s="14">
        <f t="shared" si="0"/>
        <v>162617.79999999999</v>
      </c>
      <c r="I46" s="14"/>
      <c r="J46" s="14"/>
      <c r="K46" s="14">
        <f t="shared" si="0"/>
        <v>43034000</v>
      </c>
      <c r="L46" s="14"/>
      <c r="M46" s="14"/>
      <c r="N46" s="14">
        <f t="shared" si="0"/>
        <v>3897100</v>
      </c>
      <c r="O46" s="14"/>
      <c r="P46" s="14"/>
      <c r="Q46" s="14">
        <f t="shared" si="0"/>
        <v>1325924.8</v>
      </c>
      <c r="R46" s="14"/>
      <c r="S46" s="14"/>
      <c r="T46" s="14">
        <f t="shared" si="0"/>
        <v>69318000</v>
      </c>
      <c r="U46" s="14"/>
      <c r="V46" s="14"/>
      <c r="W46" s="14">
        <f t="shared" si="0"/>
        <v>10678000</v>
      </c>
      <c r="X46" s="14"/>
      <c r="Y46" s="14"/>
      <c r="Z46" s="14">
        <f t="shared" si="0"/>
        <v>521530.2</v>
      </c>
      <c r="AA46" s="14"/>
      <c r="AB46" s="14"/>
      <c r="AC46" s="14">
        <f t="shared" si="0"/>
        <v>63282000</v>
      </c>
      <c r="AD46" s="14"/>
      <c r="AE46" s="14"/>
      <c r="AF46" s="14">
        <f t="shared" si="0"/>
        <v>483500</v>
      </c>
      <c r="AG46" s="14"/>
      <c r="AH46" s="14"/>
      <c r="AI46" s="14">
        <f t="shared" si="0"/>
        <v>5797000</v>
      </c>
      <c r="AJ46" s="14"/>
      <c r="AK46" s="14"/>
      <c r="AL46" s="14">
        <f t="shared" si="0"/>
        <v>2394555.2000000002</v>
      </c>
      <c r="AM46" s="14"/>
      <c r="AN46" s="14"/>
      <c r="AO46" s="14">
        <f t="shared" si="0"/>
        <v>5638000</v>
      </c>
      <c r="AP46" s="14"/>
      <c r="AQ46" s="14"/>
      <c r="AR46" s="14">
        <f t="shared" si="0"/>
        <v>6160800</v>
      </c>
      <c r="AS46" s="14"/>
      <c r="AT46" s="14"/>
      <c r="AU46" s="14">
        <f t="shared" si="0"/>
        <v>501000</v>
      </c>
      <c r="AV46" s="14"/>
      <c r="AW46" s="14"/>
      <c r="AX46" s="14">
        <f t="shared" si="0"/>
        <v>8339000</v>
      </c>
      <c r="AY46" s="14"/>
      <c r="AZ46" s="14"/>
      <c r="BA46" s="14">
        <f t="shared" si="0"/>
        <v>212000</v>
      </c>
      <c r="BB46" s="14"/>
      <c r="BC46" s="14"/>
      <c r="BD46" s="14">
        <f t="shared" si="0"/>
        <v>128599500</v>
      </c>
      <c r="BE46" s="14"/>
      <c r="BF46" s="14"/>
      <c r="BG46" s="14">
        <f t="shared" si="0"/>
        <v>90000</v>
      </c>
      <c r="BH46" s="14"/>
      <c r="BI46" s="14"/>
      <c r="BJ46" s="14">
        <f t="shared" si="0"/>
        <v>794000</v>
      </c>
      <c r="BK46" s="14"/>
      <c r="BL46" s="14"/>
      <c r="BM46" s="14">
        <f t="shared" si="0"/>
        <v>38201000</v>
      </c>
      <c r="BN46" s="14"/>
      <c r="BO46" s="14"/>
      <c r="BP46" s="14">
        <f t="shared" ref="BP46:DX46" si="1">AVERAGE(BP18:BP22)</f>
        <v>1365263.2</v>
      </c>
      <c r="BQ46" s="14"/>
      <c r="BR46" s="14"/>
      <c r="BS46" s="14">
        <f t="shared" si="1"/>
        <v>4413500</v>
      </c>
      <c r="BT46" s="14"/>
      <c r="BU46" s="14"/>
      <c r="BV46" s="14">
        <f t="shared" si="1"/>
        <v>44400</v>
      </c>
      <c r="BW46" s="14"/>
      <c r="BX46" s="14"/>
      <c r="BY46" s="14">
        <f t="shared" si="1"/>
        <v>96120</v>
      </c>
      <c r="BZ46" s="14"/>
      <c r="CA46" s="14"/>
      <c r="CB46" s="14">
        <f t="shared" si="1"/>
        <v>312918</v>
      </c>
      <c r="CC46" s="14"/>
      <c r="CD46" s="14"/>
      <c r="CE46" s="14">
        <f t="shared" si="1"/>
        <v>706025.8</v>
      </c>
      <c r="CF46" s="14"/>
      <c r="CG46" s="14"/>
      <c r="CH46" s="14">
        <f t="shared" si="1"/>
        <v>178000</v>
      </c>
      <c r="CI46" s="14"/>
      <c r="CJ46" s="14"/>
      <c r="CK46" s="14">
        <f t="shared" si="1"/>
        <v>1689680</v>
      </c>
      <c r="CL46" s="14"/>
      <c r="CM46" s="14"/>
      <c r="CN46" s="14">
        <f t="shared" si="1"/>
        <v>8974975.5999999996</v>
      </c>
      <c r="CO46" s="14"/>
      <c r="CP46" s="14"/>
      <c r="CQ46" s="14">
        <f t="shared" si="1"/>
        <v>54900</v>
      </c>
      <c r="CR46" s="14"/>
      <c r="CS46" s="14"/>
      <c r="CT46" s="14">
        <f t="shared" si="1"/>
        <v>20200</v>
      </c>
      <c r="CU46" s="14"/>
      <c r="CV46" s="14"/>
      <c r="CW46" s="14">
        <f t="shared" si="1"/>
        <v>30219800</v>
      </c>
      <c r="CX46" s="14"/>
      <c r="CY46" s="14"/>
      <c r="CZ46" s="14">
        <f t="shared" si="1"/>
        <v>2040800</v>
      </c>
      <c r="DA46" s="14"/>
      <c r="DB46" s="14"/>
      <c r="DC46" s="14">
        <f t="shared" si="1"/>
        <v>37074500</v>
      </c>
      <c r="DD46" s="14"/>
      <c r="DE46" s="14"/>
      <c r="DF46" s="14">
        <f t="shared" si="1"/>
        <v>22176380</v>
      </c>
      <c r="DG46" s="14"/>
      <c r="DH46" s="14"/>
      <c r="DI46" s="14">
        <f t="shared" si="1"/>
        <v>24281300</v>
      </c>
      <c r="DJ46" s="14"/>
      <c r="DK46" s="14"/>
      <c r="DL46" s="14">
        <f t="shared" si="1"/>
        <v>1551140</v>
      </c>
      <c r="DM46" s="14"/>
      <c r="DN46" s="14"/>
      <c r="DO46" s="14">
        <f t="shared" si="1"/>
        <v>30452320</v>
      </c>
      <c r="DP46" s="14"/>
      <c r="DQ46" s="14"/>
      <c r="DR46" s="14">
        <f t="shared" si="1"/>
        <v>11840840</v>
      </c>
      <c r="DS46" s="14"/>
      <c r="DT46" s="14"/>
      <c r="DU46" s="14">
        <f t="shared" si="1"/>
        <v>95840</v>
      </c>
      <c r="DV46" s="14"/>
      <c r="DW46" s="14"/>
      <c r="DX46" s="14">
        <f t="shared" si="1"/>
        <v>4467860</v>
      </c>
      <c r="DY46" s="14"/>
      <c r="DZ46" s="14"/>
      <c r="EA46" s="14">
        <f t="shared" ref="EA46:ES46" si="2">AVERAGE(EA18:EA22)</f>
        <v>4430240</v>
      </c>
      <c r="EB46" s="14"/>
      <c r="EC46" s="14"/>
      <c r="ED46" s="14">
        <f t="shared" si="2"/>
        <v>2657260</v>
      </c>
      <c r="EE46" s="14"/>
      <c r="EF46" s="14"/>
      <c r="EG46" s="14">
        <f t="shared" si="2"/>
        <v>705878120</v>
      </c>
      <c r="EH46" s="14"/>
      <c r="EI46" s="14"/>
      <c r="EJ46" s="14">
        <f t="shared" si="2"/>
        <v>11620</v>
      </c>
      <c r="EK46" s="14"/>
      <c r="EL46" s="14"/>
      <c r="EM46" s="14">
        <f t="shared" si="2"/>
        <v>78520</v>
      </c>
      <c r="EN46" s="14"/>
      <c r="EO46" s="14"/>
      <c r="EP46" s="14">
        <f t="shared" si="2"/>
        <v>11946380</v>
      </c>
      <c r="EQ46" s="14"/>
      <c r="ER46" s="14"/>
      <c r="ES46" s="14">
        <f t="shared" si="2"/>
        <v>241440</v>
      </c>
      <c r="EU46" s="14"/>
      <c r="EV46" s="14">
        <f t="shared" ref="EV46" si="3">AVERAGE(EV18:EV22)</f>
        <v>139333500</v>
      </c>
      <c r="EY46" s="14">
        <f t="shared" ref="EY46" si="4">AVERAGE(EY18:EY22)</f>
        <v>2469800</v>
      </c>
      <c r="FB46" s="14">
        <f t="shared" ref="FB46" si="5">AVERAGE(FB18:FB22)</f>
        <v>36722920</v>
      </c>
      <c r="FE46" s="14">
        <f t="shared" ref="FE46" si="6">AVERAGE(FE18:FE22)</f>
        <v>28127000</v>
      </c>
      <c r="FH46" s="14">
        <f t="shared" ref="FH46" si="7">AVERAGE(FH18:FH22)</f>
        <v>988960</v>
      </c>
      <c r="FK46" s="14">
        <f t="shared" ref="FK46" si="8">AVERAGE(FK18:FK22)</f>
        <v>249800</v>
      </c>
      <c r="FN46" s="14">
        <f t="shared" ref="FN46" si="9">AVERAGE(FN18:FN22)</f>
        <v>12800</v>
      </c>
      <c r="FQ46" s="14">
        <f t="shared" ref="FQ46" si="10">AVERAGE(FQ18:FQ22)</f>
        <v>214606000</v>
      </c>
      <c r="FT46" s="14">
        <f t="shared" ref="FT46" si="11">AVERAGE(FT18:FT22)</f>
        <v>151360</v>
      </c>
      <c r="FW46" s="14">
        <f t="shared" ref="FW46" si="12">AVERAGE(FW18:FW22)</f>
        <v>286600</v>
      </c>
      <c r="FZ46" s="14">
        <f t="shared" ref="FZ46" si="13">AVERAGE(FZ18:FZ22)</f>
        <v>112400</v>
      </c>
      <c r="GC46" s="14">
        <f t="shared" ref="GC46" si="14">AVERAGE(GC18:GC22)</f>
        <v>42627936</v>
      </c>
      <c r="GF46" s="14">
        <f t="shared" ref="GF46" si="15">AVERAGE(GF18:GF22)</f>
        <v>8588000</v>
      </c>
      <c r="GI46" s="14">
        <f t="shared" ref="GI46" si="16">AVERAGE(GI18:GI22)</f>
        <v>44812961.799999997</v>
      </c>
      <c r="GL46" s="14">
        <f t="shared" ref="GL46" si="17">AVERAGE(GL18:GL22)</f>
        <v>3853220</v>
      </c>
      <c r="GO46" s="14">
        <f t="shared" ref="GO46" si="18">AVERAGE(GO18:GO22)</f>
        <v>12390300</v>
      </c>
      <c r="GR46" s="14">
        <f t="shared" ref="GR46" si="19">AVERAGE(GR18:GR22)</f>
        <v>1226200</v>
      </c>
      <c r="GU46" s="14">
        <f t="shared" ref="GU46" si="20">AVERAGE(GU18:GU22)</f>
        <v>2814000</v>
      </c>
      <c r="GX46" s="14">
        <f t="shared" ref="GX46" si="21">AVERAGE(GX18:GX22)</f>
        <v>10141200</v>
      </c>
      <c r="HA46" s="14">
        <f t="shared" ref="HA46" si="22">AVERAGE(HA18:HA22)</f>
        <v>554900</v>
      </c>
      <c r="HD46" s="14">
        <f t="shared" ref="HD46" si="23">AVERAGE(HD18:HD22)</f>
        <v>651440</v>
      </c>
    </row>
    <row r="47" spans="1:212">
      <c r="A47" t="s">
        <v>24</v>
      </c>
      <c r="B47" s="14">
        <f>AVERAGE(B24:B28)</f>
        <v>4633500</v>
      </c>
      <c r="C47" s="14"/>
      <c r="D47" s="14"/>
      <c r="E47" s="14">
        <f t="shared" ref="E47:BM47" si="24">AVERAGE(E24:E28)</f>
        <v>16942800</v>
      </c>
      <c r="F47" s="14"/>
      <c r="G47" s="14"/>
      <c r="H47" s="14">
        <f t="shared" si="24"/>
        <v>534049.80000000005</v>
      </c>
      <c r="I47" s="14"/>
      <c r="J47" s="14"/>
      <c r="K47" s="14">
        <f t="shared" si="24"/>
        <v>32600000</v>
      </c>
      <c r="L47" s="14"/>
      <c r="M47" s="14"/>
      <c r="N47" s="14">
        <f t="shared" si="24"/>
        <v>2788500</v>
      </c>
      <c r="O47" s="14"/>
      <c r="P47" s="14"/>
      <c r="Q47" s="14">
        <f t="shared" si="24"/>
        <v>4055178.2</v>
      </c>
      <c r="R47" s="14"/>
      <c r="S47" s="14"/>
      <c r="T47" s="14">
        <f t="shared" si="24"/>
        <v>16896800</v>
      </c>
      <c r="U47" s="14"/>
      <c r="V47" s="14"/>
      <c r="W47" s="14">
        <f t="shared" si="24"/>
        <v>1602000</v>
      </c>
      <c r="X47" s="14"/>
      <c r="Y47" s="14"/>
      <c r="Z47" s="14">
        <f t="shared" si="24"/>
        <v>750201</v>
      </c>
      <c r="AA47" s="14"/>
      <c r="AB47" s="14"/>
      <c r="AC47" s="14">
        <f t="shared" si="24"/>
        <v>37471600</v>
      </c>
      <c r="AD47" s="14"/>
      <c r="AE47" s="14"/>
      <c r="AF47" s="14">
        <f t="shared" si="24"/>
        <v>1780700</v>
      </c>
      <c r="AG47" s="14"/>
      <c r="AH47" s="14"/>
      <c r="AI47" s="14">
        <f t="shared" si="24"/>
        <v>10749300</v>
      </c>
      <c r="AJ47" s="14"/>
      <c r="AK47" s="14"/>
      <c r="AL47" s="14">
        <f t="shared" si="24"/>
        <v>1779343.4</v>
      </c>
      <c r="AM47" s="14"/>
      <c r="AN47" s="14"/>
      <c r="AO47" s="14">
        <f t="shared" si="24"/>
        <v>4461500</v>
      </c>
      <c r="AP47" s="14"/>
      <c r="AQ47" s="14"/>
      <c r="AR47" s="14">
        <f t="shared" si="24"/>
        <v>9173700</v>
      </c>
      <c r="AS47" s="14"/>
      <c r="AT47" s="14"/>
      <c r="AU47" s="14">
        <f t="shared" si="24"/>
        <v>180000</v>
      </c>
      <c r="AV47" s="14"/>
      <c r="AW47" s="14"/>
      <c r="AX47" s="14">
        <f t="shared" si="24"/>
        <v>392600</v>
      </c>
      <c r="AY47" s="14"/>
      <c r="AZ47" s="14"/>
      <c r="BA47" s="14">
        <f t="shared" si="24"/>
        <v>145500</v>
      </c>
      <c r="BB47" s="14"/>
      <c r="BC47" s="14"/>
      <c r="BD47" s="14">
        <f t="shared" si="24"/>
        <v>87145800</v>
      </c>
      <c r="BE47" s="14"/>
      <c r="BF47" s="14"/>
      <c r="BG47" s="14">
        <f t="shared" si="24"/>
        <v>742400</v>
      </c>
      <c r="BH47" s="14"/>
      <c r="BI47" s="14"/>
      <c r="BJ47" s="14">
        <f t="shared" si="24"/>
        <v>1653700</v>
      </c>
      <c r="BK47" s="14"/>
      <c r="BL47" s="14"/>
      <c r="BM47" s="14">
        <f t="shared" si="24"/>
        <v>14028000</v>
      </c>
      <c r="BN47" s="14"/>
      <c r="BO47" s="14"/>
      <c r="BP47" s="14">
        <f t="shared" ref="BP47:DX47" si="25">AVERAGE(BP24:BP28)</f>
        <v>5822908.4000000004</v>
      </c>
      <c r="BQ47" s="14"/>
      <c r="BR47" s="14"/>
      <c r="BS47" s="14">
        <f t="shared" si="25"/>
        <v>7904400</v>
      </c>
      <c r="BT47" s="14"/>
      <c r="BU47" s="14"/>
      <c r="BV47" s="14">
        <f t="shared" si="25"/>
        <v>111840</v>
      </c>
      <c r="BW47" s="14"/>
      <c r="BX47" s="14"/>
      <c r="BY47" s="14">
        <f t="shared" si="25"/>
        <v>340</v>
      </c>
      <c r="BZ47" s="14"/>
      <c r="CA47" s="14"/>
      <c r="CB47" s="14">
        <f t="shared" si="25"/>
        <v>126972.2</v>
      </c>
      <c r="CC47" s="14"/>
      <c r="CD47" s="14"/>
      <c r="CE47" s="14">
        <f t="shared" si="25"/>
        <v>393141.8</v>
      </c>
      <c r="CF47" s="14"/>
      <c r="CG47" s="14"/>
      <c r="CH47" s="14">
        <f t="shared" si="25"/>
        <v>89740</v>
      </c>
      <c r="CI47" s="14"/>
      <c r="CJ47" s="14"/>
      <c r="CK47" s="14">
        <f t="shared" si="25"/>
        <v>1098680</v>
      </c>
      <c r="CL47" s="14"/>
      <c r="CM47" s="14"/>
      <c r="CN47" s="14">
        <f t="shared" si="25"/>
        <v>2839636.8</v>
      </c>
      <c r="CO47" s="14"/>
      <c r="CP47" s="14"/>
      <c r="CQ47" s="14">
        <f t="shared" si="25"/>
        <v>216200</v>
      </c>
      <c r="CR47" s="14"/>
      <c r="CS47" s="14"/>
      <c r="CT47" s="14">
        <f t="shared" si="25"/>
        <v>7040</v>
      </c>
      <c r="CU47" s="14"/>
      <c r="CV47" s="14"/>
      <c r="CW47" s="14">
        <f t="shared" si="25"/>
        <v>42452140</v>
      </c>
      <c r="CX47" s="14"/>
      <c r="CY47" s="14"/>
      <c r="CZ47" s="14">
        <f t="shared" si="25"/>
        <v>2138760</v>
      </c>
      <c r="DA47" s="14"/>
      <c r="DB47" s="14"/>
      <c r="DC47" s="14">
        <f t="shared" si="25"/>
        <v>18832000</v>
      </c>
      <c r="DD47" s="14"/>
      <c r="DE47" s="14"/>
      <c r="DF47" s="14">
        <f t="shared" si="25"/>
        <v>15141520</v>
      </c>
      <c r="DG47" s="14"/>
      <c r="DH47" s="14"/>
      <c r="DI47" s="14">
        <f t="shared" si="25"/>
        <v>49813460</v>
      </c>
      <c r="DJ47" s="14"/>
      <c r="DK47" s="14"/>
      <c r="DL47" s="14">
        <f t="shared" si="25"/>
        <v>1445600</v>
      </c>
      <c r="DM47" s="14"/>
      <c r="DN47" s="14"/>
      <c r="DO47" s="14">
        <f t="shared" si="25"/>
        <v>18641800</v>
      </c>
      <c r="DP47" s="14"/>
      <c r="DQ47" s="14"/>
      <c r="DR47" s="14">
        <f t="shared" si="25"/>
        <v>391880</v>
      </c>
      <c r="DS47" s="14"/>
      <c r="DT47" s="14"/>
      <c r="DU47" s="14">
        <f t="shared" si="25"/>
        <v>25040</v>
      </c>
      <c r="DV47" s="14"/>
      <c r="DW47" s="14"/>
      <c r="DX47" s="14">
        <f t="shared" si="25"/>
        <v>3846500</v>
      </c>
      <c r="DY47" s="14"/>
      <c r="DZ47" s="14"/>
      <c r="EA47" s="14">
        <f t="shared" ref="EA47:ES47" si="26">AVERAGE(EA24:EA28)</f>
        <v>2516920</v>
      </c>
      <c r="EB47" s="14"/>
      <c r="EC47" s="14"/>
      <c r="ED47" s="14">
        <f t="shared" si="26"/>
        <v>2395520</v>
      </c>
      <c r="EE47" s="14"/>
      <c r="EF47" s="14"/>
      <c r="EG47" s="14">
        <f t="shared" si="26"/>
        <v>712236140</v>
      </c>
      <c r="EH47" s="14"/>
      <c r="EI47" s="14"/>
      <c r="EJ47" s="14">
        <f t="shared" si="26"/>
        <v>5051520</v>
      </c>
      <c r="EK47" s="14"/>
      <c r="EL47" s="14"/>
      <c r="EM47" s="14">
        <f t="shared" si="26"/>
        <v>30260</v>
      </c>
      <c r="EN47" s="14"/>
      <c r="EO47" s="14"/>
      <c r="EP47" s="14">
        <f t="shared" si="26"/>
        <v>11843980</v>
      </c>
      <c r="EQ47" s="14"/>
      <c r="ER47" s="14"/>
      <c r="ES47" s="14">
        <f t="shared" si="26"/>
        <v>232700</v>
      </c>
      <c r="EU47" s="14"/>
      <c r="EV47" s="14">
        <f t="shared" ref="EV47" si="27">AVERAGE(EV24:EV28)</f>
        <v>86458600</v>
      </c>
      <c r="EY47" s="14">
        <f t="shared" ref="EY47" si="28">AVERAGE(EY24:EY28)</f>
        <v>4844300</v>
      </c>
      <c r="FB47" s="14">
        <f t="shared" ref="FB47" si="29">AVERAGE(FB24:FB28)</f>
        <v>37810280</v>
      </c>
      <c r="FE47" s="14">
        <f t="shared" ref="FE47" si="30">AVERAGE(FE24:FE28)</f>
        <v>36911320</v>
      </c>
      <c r="FH47" s="14">
        <f t="shared" ref="FH47" si="31">AVERAGE(FH24:FH28)</f>
        <v>23615120</v>
      </c>
      <c r="FK47" s="14">
        <f t="shared" ref="FK47" si="32">AVERAGE(FK24:FK28)</f>
        <v>352740</v>
      </c>
      <c r="FN47" s="14">
        <f t="shared" ref="FN47" si="33">AVERAGE(FN24:FN28)</f>
        <v>12520</v>
      </c>
      <c r="FQ47" s="14">
        <f t="shared" ref="FQ47" si="34">AVERAGE(FQ24:FQ28)</f>
        <v>208488140</v>
      </c>
      <c r="FT47" s="14">
        <f t="shared" ref="FT47" si="35">AVERAGE(FT24:FT28)</f>
        <v>59920</v>
      </c>
      <c r="FW47" s="14">
        <f t="shared" ref="FW47" si="36">AVERAGE(FW24:FW28)</f>
        <v>3840320</v>
      </c>
      <c r="FZ47" s="14">
        <f t="shared" ref="FZ47" si="37">AVERAGE(FZ24:FZ28)</f>
        <v>1584140</v>
      </c>
      <c r="GC47" s="14">
        <f t="shared" ref="GC47" si="38">AVERAGE(GC24:GC28)</f>
        <v>62056304</v>
      </c>
      <c r="GF47" s="14">
        <f t="shared" ref="GF47" si="39">AVERAGE(GF24:GF28)</f>
        <v>4451560</v>
      </c>
      <c r="GI47" s="14">
        <f t="shared" ref="GI47" si="40">AVERAGE(GI24:GI28)</f>
        <v>81060270</v>
      </c>
      <c r="GL47" s="14">
        <f t="shared" ref="GL47" si="41">AVERAGE(GL24:GL28)</f>
        <v>3550320</v>
      </c>
      <c r="GO47" s="14">
        <f t="shared" ref="GO47" si="42">AVERAGE(GO24:GO28)</f>
        <v>41639160</v>
      </c>
      <c r="GR47" s="14">
        <f t="shared" ref="GR47" si="43">AVERAGE(GR24:GR28)</f>
        <v>1381260</v>
      </c>
      <c r="GU47" s="14">
        <f t="shared" ref="GU47" si="44">AVERAGE(GU24:GU28)</f>
        <v>1540020</v>
      </c>
      <c r="GX47" s="14">
        <f t="shared" ref="GX47" si="45">AVERAGE(GX24:GX28)</f>
        <v>8011020</v>
      </c>
      <c r="HA47" s="14">
        <f t="shared" ref="HA47" si="46">AVERAGE(HA24:HA28)</f>
        <v>134900</v>
      </c>
      <c r="HD47" s="14">
        <f t="shared" ref="HD47" si="47">AVERAGE(HD24:HD28)</f>
        <v>73260</v>
      </c>
    </row>
    <row r="48" spans="1:21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U48" s="14"/>
      <c r="EV48" s="14"/>
      <c r="EY48" s="14"/>
      <c r="FB48" s="14"/>
      <c r="FE48" s="14"/>
      <c r="FH48" s="14"/>
      <c r="FK48" s="14"/>
      <c r="FN48" s="14"/>
      <c r="FQ48" s="14"/>
      <c r="FT48" s="14"/>
      <c r="FW48" s="14"/>
      <c r="FZ48" s="14"/>
      <c r="GC48" s="14"/>
      <c r="GF48" s="14"/>
      <c r="GI48" s="14"/>
      <c r="GL48" s="14"/>
      <c r="GO48" s="14"/>
      <c r="GR48" s="14"/>
      <c r="GU48" s="14"/>
      <c r="GX48" s="14"/>
      <c r="HA48" s="14"/>
      <c r="HD48" s="14"/>
    </row>
    <row r="49" spans="1:212">
      <c r="A49" t="s">
        <v>105</v>
      </c>
      <c r="B49" s="1"/>
      <c r="E49" s="1"/>
      <c r="H49" s="1"/>
      <c r="K49" s="1"/>
      <c r="N49" s="1"/>
    </row>
    <row r="50" spans="1:212">
      <c r="A50" t="s">
        <v>23</v>
      </c>
      <c r="B50" s="13">
        <f>AVERAGE(B3:B22)</f>
        <v>3079750</v>
      </c>
      <c r="E50" s="13">
        <f>AVERAGE(E3:E22)</f>
        <v>39712700</v>
      </c>
      <c r="H50" s="13">
        <f>AVERAGE(H3:H22)</f>
        <v>110051.95</v>
      </c>
      <c r="K50" s="13">
        <f>AVERAGE(K3:K22)</f>
        <v>39893750</v>
      </c>
      <c r="N50" s="13">
        <f>AVERAGE(N3:N22)</f>
        <v>3860100</v>
      </c>
      <c r="Q50" s="13">
        <f>AVERAGE(Q3:Q22)</f>
        <v>1287249.8</v>
      </c>
      <c r="T50" s="13">
        <f>AVERAGE(T3:T22)</f>
        <v>33228000</v>
      </c>
      <c r="W50" s="13">
        <f>AVERAGE(W3:W22)</f>
        <v>7001000</v>
      </c>
      <c r="Z50" s="13">
        <f>AVERAGE(Z3:Z22)</f>
        <v>325956.25</v>
      </c>
      <c r="AC50" s="13">
        <f>AVERAGE(AC3:AC22)</f>
        <v>60734500</v>
      </c>
      <c r="AF50" s="13">
        <f>AVERAGE(AF3:AF22)</f>
        <v>1891500</v>
      </c>
      <c r="AI50" s="14">
        <f>AVERAGE(AI3:AI22)</f>
        <v>6548000</v>
      </c>
      <c r="AL50" s="14">
        <f>AVERAGE(AL3:AL22)</f>
        <v>3429492.25</v>
      </c>
      <c r="AO50" s="14">
        <f>AVERAGE(AO3:AO22)</f>
        <v>6724250</v>
      </c>
      <c r="AR50" s="14">
        <f>AVERAGE(AR3:AR22)</f>
        <v>14489400</v>
      </c>
      <c r="AU50" s="14">
        <f>AVERAGE(AU3:AU22)</f>
        <v>424000</v>
      </c>
      <c r="AX50" s="14">
        <f>AVERAGE(AX3:AX22)</f>
        <v>2389500</v>
      </c>
      <c r="BA50" s="14">
        <f>AVERAGE(BA3:BA22)</f>
        <v>258250</v>
      </c>
      <c r="BD50" s="14">
        <f>AVERAGE(BD3:BD22)</f>
        <v>105447000</v>
      </c>
      <c r="BG50" s="14">
        <f>AVERAGE(BG3:BG22)</f>
        <v>222500</v>
      </c>
      <c r="BJ50" s="14">
        <f>AVERAGE(BJ3:BJ22)</f>
        <v>1640375</v>
      </c>
      <c r="BM50" s="14">
        <f>AVERAGE(BM3:BM22)</f>
        <v>45872750</v>
      </c>
      <c r="BP50" s="14">
        <f>AVERAGE(BP3:BP22)</f>
        <v>715353.65</v>
      </c>
      <c r="BS50" s="14">
        <f>AVERAGE(BS3:BS22)</f>
        <v>3944000</v>
      </c>
      <c r="BV50" s="14">
        <f>AVERAGE(BV3:BV22)</f>
        <v>33280</v>
      </c>
      <c r="BY50" s="14">
        <f>AVERAGE(BY3:BY22)</f>
        <v>54690</v>
      </c>
      <c r="CB50" s="14">
        <f>AVERAGE(CB3:CB22)</f>
        <v>291354.8</v>
      </c>
      <c r="CE50" s="14">
        <f>AVERAGE(CE3:CE22)</f>
        <v>259055.05</v>
      </c>
      <c r="CH50" s="14">
        <f>AVERAGE(CH3:CH22)</f>
        <v>167000</v>
      </c>
      <c r="CK50" s="14">
        <f>AVERAGE(CK3:CK22)</f>
        <v>1286150</v>
      </c>
      <c r="CN50" s="14">
        <f>AVERAGE(CN3:CN22)</f>
        <v>8599592.4499999993</v>
      </c>
      <c r="CQ50" s="14">
        <f>AVERAGE(CQ3:CQ22)</f>
        <v>139750</v>
      </c>
      <c r="CT50" s="14">
        <f>AVERAGE(CT3:CT22)</f>
        <v>25810</v>
      </c>
      <c r="CW50" s="14">
        <f>AVERAGE(CW3:CW22)</f>
        <v>24255700</v>
      </c>
      <c r="CZ50" s="14">
        <f>AVERAGE(CZ3:CZ22)</f>
        <v>4518400</v>
      </c>
      <c r="DC50" s="14">
        <f>AVERAGE(DC3:DC22)</f>
        <v>18994845</v>
      </c>
      <c r="DF50" s="14">
        <f>AVERAGE(DF3:DF22)</f>
        <v>17511595</v>
      </c>
      <c r="DI50" s="14">
        <f>AVERAGE(DI3:DI22)</f>
        <v>33601750</v>
      </c>
      <c r="DL50" s="14">
        <f>AVERAGE(DL3:DL22)</f>
        <v>1787085</v>
      </c>
      <c r="DO50" s="14">
        <f>AVERAGE(DO3:DO22)</f>
        <v>29601130</v>
      </c>
      <c r="DR50" s="14">
        <f>AVERAGE(DR3:DR22)</f>
        <v>4867110</v>
      </c>
      <c r="DU50" s="14">
        <f>AVERAGE(DU3:DU22)</f>
        <v>45990</v>
      </c>
      <c r="DX50" s="14">
        <f>AVERAGE(DX3:DX22)</f>
        <v>4364815</v>
      </c>
      <c r="EA50" s="14">
        <f>AVERAGE(EA3:EA22)</f>
        <v>3151435</v>
      </c>
      <c r="ED50" s="14">
        <f>AVERAGE(ED3:ED22)</f>
        <v>3400590</v>
      </c>
      <c r="EG50" s="14">
        <f>AVERAGE(EG3:EG22)</f>
        <v>686788680</v>
      </c>
      <c r="EJ50" s="14">
        <f>AVERAGE(EJ3:EJ22)</f>
        <v>12165</v>
      </c>
      <c r="EM50" s="14">
        <f>AVERAGE(EM3:EM22)</f>
        <v>72930</v>
      </c>
      <c r="EP50" s="14">
        <f>AVERAGE(EP3:EP22)</f>
        <v>4910695</v>
      </c>
      <c r="ES50" s="14">
        <f>AVERAGE(ES3:ES22)</f>
        <v>1340000</v>
      </c>
      <c r="EU50" s="14"/>
      <c r="EV50" s="14">
        <f>AVERAGE(EV3:EV22)</f>
        <v>109615650</v>
      </c>
      <c r="EY50" s="14">
        <f>AVERAGE(EY3:EY22)</f>
        <v>3048050</v>
      </c>
      <c r="FB50" s="14">
        <f>AVERAGE(FB3:FB22)</f>
        <v>32116960</v>
      </c>
      <c r="FE50" s="14">
        <f>AVERAGE(FE3:FE22)</f>
        <v>36570160</v>
      </c>
      <c r="FH50" s="14">
        <f>AVERAGE(FH3:FH22)</f>
        <v>442120</v>
      </c>
      <c r="FK50" s="14">
        <f>AVERAGE(FK3:FK22)</f>
        <v>298700</v>
      </c>
      <c r="FN50" s="14">
        <f>AVERAGE(FN3:FN22)</f>
        <v>19625</v>
      </c>
      <c r="FQ50" s="14">
        <f>AVERAGE(FQ3:FQ22)</f>
        <v>176345700</v>
      </c>
      <c r="FT50" s="14">
        <f>AVERAGE(FT3:FT22)</f>
        <v>196000</v>
      </c>
      <c r="FW50" s="14">
        <f>AVERAGE(FW3:FW22)</f>
        <v>971925</v>
      </c>
      <c r="FZ50" s="14">
        <f>AVERAGE(FZ3:FZ22)</f>
        <v>244300</v>
      </c>
      <c r="GC50" s="14">
        <f>AVERAGE(GC3:GC22)</f>
        <v>50107143.450000003</v>
      </c>
      <c r="GF50" s="14">
        <f>AVERAGE(GF3:GF22)</f>
        <v>6754200</v>
      </c>
      <c r="GI50" s="14">
        <f>AVERAGE(GI3:GI22)</f>
        <v>34888789.649999999</v>
      </c>
      <c r="GL50" s="14">
        <f>AVERAGE(GL3:GL22)</f>
        <v>11216265</v>
      </c>
      <c r="GO50" s="14">
        <f>AVERAGE(GO3:GO22)</f>
        <v>17064925</v>
      </c>
      <c r="GR50" s="14">
        <f>AVERAGE(GR3:GR22)</f>
        <v>1251450</v>
      </c>
      <c r="GU50" s="14">
        <f>AVERAGE(GU3:GU22)</f>
        <v>1332400</v>
      </c>
      <c r="GX50" s="14">
        <f>AVERAGE(GX3:GX22)</f>
        <v>9856475</v>
      </c>
      <c r="HA50" s="14">
        <f>AVERAGE(HA3:HA22)</f>
        <v>348350</v>
      </c>
      <c r="HD50" s="14">
        <f>AVERAGE(HD3:HD22)</f>
        <v>761560</v>
      </c>
    </row>
    <row r="51" spans="1:212">
      <c r="A51" t="s">
        <v>24</v>
      </c>
      <c r="B51" s="13">
        <f>AVERAGE(B24:B43)</f>
        <v>8567725</v>
      </c>
      <c r="E51" s="13">
        <f>AVERAGE(E24:E43)</f>
        <v>18080625</v>
      </c>
      <c r="H51" s="13">
        <f>AVERAGE(H24:H43)</f>
        <v>271219.8</v>
      </c>
      <c r="K51" s="13">
        <f>AVERAGE(K24:K43)</f>
        <v>36332100</v>
      </c>
      <c r="N51" s="13">
        <f>AVERAGE(N24:N43)</f>
        <v>5031175</v>
      </c>
      <c r="Q51" s="13">
        <f>AVERAGE(Q24:Q43)</f>
        <v>2764475.7</v>
      </c>
      <c r="T51" s="13">
        <f>AVERAGE(T24:T43)</f>
        <v>9524600</v>
      </c>
      <c r="W51" s="13">
        <f>AVERAGE(W24:W43)</f>
        <v>1373625</v>
      </c>
      <c r="Z51" s="13">
        <f>AVERAGE(Z24:Z43)</f>
        <v>365071.05</v>
      </c>
      <c r="AC51" s="13">
        <f>AVERAGE(AC24:AC43)</f>
        <v>44215250</v>
      </c>
      <c r="AF51" s="13">
        <f>AVERAGE(AF24:AF43)</f>
        <v>1479475</v>
      </c>
      <c r="AI51" s="14">
        <f>AVERAGE(AI24:AI43)</f>
        <v>8794275</v>
      </c>
      <c r="AL51" s="14">
        <f>AVERAGE(AL24:AL43)</f>
        <v>1728519.35</v>
      </c>
      <c r="AO51" s="14">
        <f>AVERAGE(AO24:AO43)</f>
        <v>4314750</v>
      </c>
      <c r="AR51" s="14">
        <f>AVERAGE(AR24:AR43)</f>
        <v>7351875</v>
      </c>
      <c r="AU51" s="14">
        <f>AVERAGE(AU24:AU43)</f>
        <v>95825</v>
      </c>
      <c r="AX51" s="14">
        <f>AVERAGE(AX24:AX43)</f>
        <v>226775</v>
      </c>
      <c r="BA51" s="14">
        <f>AVERAGE(BA24:BA43)</f>
        <v>366200</v>
      </c>
      <c r="BD51" s="14">
        <f>AVERAGE(BD24:BD43)</f>
        <v>124796675</v>
      </c>
      <c r="BG51" s="14">
        <f>AVERAGE(BG24:BG43)</f>
        <v>432600</v>
      </c>
      <c r="BJ51" s="14">
        <f>AVERAGE(BJ24:BJ43)</f>
        <v>850375</v>
      </c>
      <c r="BM51" s="14">
        <f>AVERAGE(BM24:BM43)</f>
        <v>12784225</v>
      </c>
      <c r="BP51" s="14">
        <f>AVERAGE(BP24:BP43)</f>
        <v>3651576</v>
      </c>
      <c r="BS51" s="14">
        <f>AVERAGE(BS24:BS43)</f>
        <v>3524825</v>
      </c>
      <c r="BV51" s="14">
        <f>AVERAGE(BV24:BV43)</f>
        <v>79650</v>
      </c>
      <c r="BY51" s="14">
        <f>AVERAGE(BY24:BY43)</f>
        <v>26420</v>
      </c>
      <c r="CB51" s="14">
        <f>AVERAGE(CB24:CB43)</f>
        <v>121205.6</v>
      </c>
      <c r="CE51" s="14">
        <f>AVERAGE(CE24:CE43)</f>
        <v>167666.20000000001</v>
      </c>
      <c r="CH51" s="14">
        <f>AVERAGE(CH24:CH43)</f>
        <v>114840</v>
      </c>
      <c r="CK51" s="14">
        <f>AVERAGE(CK24:CK43)</f>
        <v>988710</v>
      </c>
      <c r="CN51" s="14">
        <f>AVERAGE(CN24:CN43)</f>
        <v>2085011.1</v>
      </c>
      <c r="CQ51" s="14">
        <f>AVERAGE(CQ24:CQ43)</f>
        <v>142285</v>
      </c>
      <c r="CT51" s="14">
        <f>AVERAGE(CT24:CT43)</f>
        <v>8710</v>
      </c>
      <c r="CW51" s="14">
        <f>AVERAGE(CW24:CW43)</f>
        <v>38923885</v>
      </c>
      <c r="CZ51" s="14">
        <f>AVERAGE(CZ24:CZ43)</f>
        <v>1110780</v>
      </c>
      <c r="DC51" s="14">
        <f>AVERAGE(DC24:DC43)</f>
        <v>9668060</v>
      </c>
      <c r="DF51" s="14">
        <f>AVERAGE(DF24:DF43)</f>
        <v>23161875</v>
      </c>
      <c r="DI51" s="14">
        <f>AVERAGE(DI24:DI43)</f>
        <v>41023455</v>
      </c>
      <c r="DL51" s="14">
        <f>AVERAGE(DL24:DL43)</f>
        <v>1472210</v>
      </c>
      <c r="DO51" s="14">
        <f>AVERAGE(DO24:DO43)</f>
        <v>15596795</v>
      </c>
      <c r="DR51" s="14">
        <f>AVERAGE(DR24:DR43)</f>
        <v>978395</v>
      </c>
      <c r="DU51" s="14">
        <f>AVERAGE(DU24:DU43)</f>
        <v>17980</v>
      </c>
      <c r="DX51" s="14">
        <f>AVERAGE(DX24:DX43)</f>
        <v>5430050</v>
      </c>
      <c r="EA51" s="14">
        <f>AVERAGE(EA24:EA43)</f>
        <v>1871320</v>
      </c>
      <c r="ED51" s="14">
        <f>AVERAGE(ED24:ED43)</f>
        <v>2944915</v>
      </c>
      <c r="EG51" s="14">
        <f>AVERAGE(EG24:EG43)</f>
        <v>814387440</v>
      </c>
      <c r="EJ51" s="14">
        <f>AVERAGE(EJ24:EJ43)</f>
        <v>1339095</v>
      </c>
      <c r="EM51" s="14">
        <f>AVERAGE(EM24:EM43)</f>
        <v>23635</v>
      </c>
      <c r="EP51" s="14">
        <f>AVERAGE(EP24:EP43)</f>
        <v>8348705</v>
      </c>
      <c r="ES51" s="14">
        <f>AVERAGE(ES24:ES43)</f>
        <v>347430</v>
      </c>
      <c r="EU51" s="14"/>
      <c r="EV51" s="14">
        <f>AVERAGE(EV24:EV43)</f>
        <v>100955080</v>
      </c>
      <c r="EY51" s="14">
        <f>AVERAGE(EY24:EY43)</f>
        <v>3310625</v>
      </c>
      <c r="FB51" s="14">
        <f>AVERAGE(FB24:FB43)</f>
        <v>39344510</v>
      </c>
      <c r="FE51" s="14">
        <f>AVERAGE(FE24:FE43)</f>
        <v>35118800</v>
      </c>
      <c r="FH51" s="14">
        <f>AVERAGE(FH24:FH43)</f>
        <v>13036880</v>
      </c>
      <c r="FK51" s="14">
        <f>AVERAGE(FK24:FK43)</f>
        <v>17070945</v>
      </c>
      <c r="FN51" s="14">
        <f>AVERAGE(FN24:FN43)</f>
        <v>12390</v>
      </c>
      <c r="FQ51" s="14">
        <f>AVERAGE(FQ24:FQ43)</f>
        <v>215917240</v>
      </c>
      <c r="FT51" s="14">
        <f>AVERAGE(FT24:FT43)</f>
        <v>63465</v>
      </c>
      <c r="FW51" s="14">
        <f>AVERAGE(FW24:FW43)</f>
        <v>1435465</v>
      </c>
      <c r="FZ51" s="14">
        <f>AVERAGE(FZ24:FZ43)</f>
        <v>660180</v>
      </c>
      <c r="GC51" s="14">
        <f>AVERAGE(GC24:GC43)</f>
        <v>88678085.5</v>
      </c>
      <c r="GF51" s="14">
        <f>AVERAGE(GF24:GF43)</f>
        <v>4515080</v>
      </c>
      <c r="GI51" s="14">
        <f>AVERAGE(GI24:GI43)</f>
        <v>103220400.34999999</v>
      </c>
      <c r="GL51" s="14">
        <f>AVERAGE(GL24:GL43)</f>
        <v>4701670</v>
      </c>
      <c r="GO51" s="14">
        <f>AVERAGE(GO24:GO43)</f>
        <v>34620535</v>
      </c>
      <c r="GR51" s="14">
        <f>AVERAGE(GR24:GR43)</f>
        <v>1322340</v>
      </c>
      <c r="GU51" s="14">
        <f>AVERAGE(GU24:GU43)</f>
        <v>1271865</v>
      </c>
      <c r="GX51" s="14">
        <f>AVERAGE(GX24:GX43)</f>
        <v>7104225</v>
      </c>
      <c r="HA51" s="14">
        <f>AVERAGE(HA24:HA43)</f>
        <v>103580</v>
      </c>
      <c r="HD51" s="14">
        <f>AVERAGE(HD24:HD43)</f>
        <v>529885</v>
      </c>
    </row>
    <row r="52" spans="1:212">
      <c r="B52" s="1"/>
      <c r="E52" s="1"/>
      <c r="H52" s="1"/>
      <c r="K52" s="1"/>
      <c r="N52" s="1"/>
    </row>
    <row r="53" spans="1:212">
      <c r="B53" s="1"/>
      <c r="E53" s="1"/>
      <c r="H53" s="1"/>
      <c r="K53" s="1"/>
      <c r="N53" s="1"/>
    </row>
    <row r="54" spans="1:212">
      <c r="B54" s="1"/>
      <c r="E54" s="1"/>
      <c r="H54" s="1"/>
      <c r="K54" s="1"/>
      <c r="N54" s="1"/>
    </row>
    <row r="55" spans="1:212">
      <c r="B55" s="1"/>
      <c r="E55" s="1"/>
      <c r="H55" s="1"/>
      <c r="K55" s="1"/>
      <c r="N55" s="1"/>
    </row>
    <row r="56" spans="1:212">
      <c r="B56" s="1"/>
      <c r="E56" s="1"/>
      <c r="H56" s="1"/>
      <c r="K56" s="1"/>
      <c r="N56" s="1"/>
    </row>
    <row r="57" spans="1:212">
      <c r="B57" s="1"/>
      <c r="E57" s="1"/>
      <c r="H57" s="1"/>
      <c r="K57" s="1"/>
      <c r="N57" s="1"/>
    </row>
    <row r="58" spans="1:212">
      <c r="B58" s="1"/>
      <c r="E58" s="1"/>
      <c r="H58" s="1"/>
      <c r="K58" s="1"/>
    </row>
    <row r="59" spans="1:212">
      <c r="B59" s="1"/>
      <c r="E59" s="1"/>
      <c r="H59" s="1"/>
      <c r="K59" s="1"/>
    </row>
    <row r="60" spans="1:212">
      <c r="B60" s="1"/>
      <c r="E60" s="1"/>
      <c r="H60" s="1"/>
      <c r="K60" s="1"/>
    </row>
    <row r="61" spans="1:212">
      <c r="B61" s="1"/>
      <c r="E61" s="1"/>
      <c r="H61" s="1"/>
      <c r="K61" s="1"/>
    </row>
    <row r="62" spans="1:212">
      <c r="B62" s="1"/>
      <c r="E62" s="1"/>
      <c r="H62" s="1"/>
      <c r="K62" s="1"/>
    </row>
    <row r="63" spans="1:212">
      <c r="B63" s="1"/>
      <c r="E63" s="1"/>
      <c r="H63" s="1"/>
      <c r="K63" s="1"/>
    </row>
    <row r="64" spans="1:212">
      <c r="B64" s="1"/>
      <c r="E64" s="1"/>
      <c r="H64" s="1"/>
      <c r="K64" s="1"/>
    </row>
    <row r="65" spans="2:11">
      <c r="B65" s="1"/>
      <c r="E65" s="1"/>
      <c r="H65" s="1"/>
      <c r="K65" s="1"/>
    </row>
    <row r="66" spans="2:11">
      <c r="B66" s="1"/>
      <c r="E66" s="1"/>
      <c r="H66" s="1"/>
      <c r="K66" s="1"/>
    </row>
    <row r="67" spans="2:11">
      <c r="B67" s="1"/>
      <c r="E67" s="1"/>
      <c r="H67" s="1"/>
      <c r="K67" s="1"/>
    </row>
    <row r="68" spans="2:11">
      <c r="B68" s="1"/>
      <c r="E68" s="1"/>
      <c r="H68" s="1"/>
      <c r="K68" s="1"/>
    </row>
    <row r="69" spans="2:11">
      <c r="B69" s="1"/>
      <c r="E69" s="1"/>
      <c r="H69" s="1"/>
      <c r="K69" s="1"/>
    </row>
    <row r="70" spans="2:11">
      <c r="B70" s="1"/>
      <c r="E70" s="1"/>
      <c r="H70" s="1"/>
      <c r="K70" s="1"/>
    </row>
    <row r="71" spans="2:11">
      <c r="B71" s="1"/>
      <c r="E71" s="1"/>
      <c r="H71" s="1"/>
      <c r="K71" s="1"/>
    </row>
    <row r="72" spans="2:11">
      <c r="B72" s="1"/>
      <c r="E72" s="1"/>
      <c r="H72" s="1"/>
      <c r="K72" s="1"/>
    </row>
    <row r="73" spans="2:11">
      <c r="B73" s="1"/>
      <c r="E73" s="1"/>
      <c r="H73" s="1"/>
      <c r="K73" s="1"/>
    </row>
    <row r="74" spans="2:11">
      <c r="B74" s="1"/>
      <c r="E74" s="1"/>
      <c r="H74" s="1"/>
      <c r="K74" s="1"/>
    </row>
    <row r="75" spans="2:11">
      <c r="B75" s="1"/>
      <c r="E75" s="1"/>
      <c r="H75" s="1"/>
      <c r="K75" s="1"/>
    </row>
    <row r="76" spans="2:11">
      <c r="B76" s="1"/>
      <c r="E76" s="1"/>
      <c r="H76" s="1"/>
      <c r="K76" s="1"/>
    </row>
    <row r="77" spans="2:11">
      <c r="B77" s="1"/>
      <c r="E77" s="1"/>
      <c r="H77" s="1"/>
      <c r="K77" s="1"/>
    </row>
    <row r="78" spans="2:11">
      <c r="B78" s="1"/>
      <c r="E78" s="1"/>
      <c r="H78" s="1"/>
      <c r="K78" s="1"/>
    </row>
    <row r="79" spans="2:11">
      <c r="B79" s="1"/>
      <c r="E79" s="1"/>
      <c r="H79" s="1"/>
      <c r="K79" s="1"/>
    </row>
    <row r="80" spans="2:11">
      <c r="B80" s="1"/>
      <c r="E80" s="1"/>
      <c r="H80" s="1"/>
      <c r="K80" s="1"/>
    </row>
    <row r="81" spans="2:11">
      <c r="B81" s="1"/>
      <c r="E81" s="1"/>
      <c r="H81" s="1"/>
      <c r="K81" s="1"/>
    </row>
    <row r="82" spans="2:11">
      <c r="B82" s="1"/>
      <c r="E82" s="1"/>
      <c r="H82" s="1"/>
      <c r="K82" s="1"/>
    </row>
    <row r="83" spans="2:11">
      <c r="B83" s="1"/>
      <c r="E83" s="1"/>
      <c r="H83" s="1"/>
      <c r="K83" s="1"/>
    </row>
    <row r="84" spans="2:11">
      <c r="B84" s="1"/>
      <c r="E84" s="1"/>
      <c r="H84" s="1"/>
    </row>
    <row r="85" spans="2:11">
      <c r="B85" s="1"/>
      <c r="E85" s="1"/>
      <c r="H85" s="1"/>
    </row>
    <row r="86" spans="2:11">
      <c r="B86" s="1"/>
      <c r="E86" s="1"/>
      <c r="H86" s="1"/>
    </row>
    <row r="87" spans="2:11">
      <c r="B87" s="1"/>
      <c r="E87" s="1"/>
      <c r="H87" s="1"/>
    </row>
    <row r="88" spans="2:11">
      <c r="B88" s="1"/>
      <c r="E88" s="1"/>
      <c r="H88" s="1"/>
    </row>
    <row r="89" spans="2:11">
      <c r="B89" s="1"/>
      <c r="E89" s="1"/>
      <c r="H89" s="1"/>
    </row>
    <row r="90" spans="2:11">
      <c r="B90" s="1"/>
      <c r="E90" s="1"/>
      <c r="H90" s="1"/>
    </row>
    <row r="91" spans="2:11">
      <c r="B91" s="1"/>
      <c r="E91" s="1"/>
      <c r="H91" s="1"/>
    </row>
    <row r="92" spans="2:11">
      <c r="B92" s="1"/>
      <c r="E92" s="1"/>
      <c r="H92" s="1"/>
    </row>
    <row r="93" spans="2:11">
      <c r="B93" s="1"/>
      <c r="E93" s="1"/>
      <c r="H93" s="1"/>
    </row>
    <row r="94" spans="2:11">
      <c r="B94" s="1"/>
      <c r="E94" s="1"/>
      <c r="H94" s="1"/>
    </row>
    <row r="95" spans="2:11">
      <c r="B95" s="1"/>
      <c r="E95" s="1"/>
      <c r="H95" s="1"/>
    </row>
    <row r="96" spans="2:11">
      <c r="B96" s="1"/>
      <c r="E96" s="1"/>
    </row>
    <row r="97" spans="2:5">
      <c r="B97" s="1"/>
      <c r="E97" s="1"/>
    </row>
    <row r="98" spans="2:5">
      <c r="B98" s="1"/>
      <c r="E98" s="1"/>
    </row>
    <row r="99" spans="2:5">
      <c r="B99" s="1"/>
      <c r="E99" s="1"/>
    </row>
    <row r="100" spans="2:5">
      <c r="B100" s="1"/>
      <c r="E100" s="1"/>
    </row>
    <row r="101" spans="2:5">
      <c r="B101" s="1"/>
      <c r="E101" s="1"/>
    </row>
    <row r="102" spans="2:5">
      <c r="B102" s="1"/>
      <c r="E102" s="1"/>
    </row>
    <row r="103" spans="2:5">
      <c r="B103" s="1"/>
      <c r="E103" s="1"/>
    </row>
    <row r="104" spans="2:5">
      <c r="B104" s="1"/>
      <c r="E104" s="1"/>
    </row>
    <row r="105" spans="2:5">
      <c r="B105" s="1"/>
      <c r="E105" s="1"/>
    </row>
    <row r="106" spans="2:5">
      <c r="B106" s="1"/>
      <c r="E106" s="1"/>
    </row>
    <row r="107" spans="2:5">
      <c r="B107" s="1"/>
      <c r="E107" s="1"/>
    </row>
    <row r="108" spans="2:5">
      <c r="B108" s="1"/>
      <c r="E108" s="1"/>
    </row>
    <row r="109" spans="2:5">
      <c r="B109" s="1"/>
      <c r="E109" s="1"/>
    </row>
    <row r="110" spans="2:5">
      <c r="B110" s="1"/>
      <c r="E110" s="1"/>
    </row>
    <row r="111" spans="2:5">
      <c r="B111" s="1"/>
      <c r="E111" s="1"/>
    </row>
    <row r="112" spans="2:5">
      <c r="B112" s="1"/>
      <c r="E112" s="1"/>
    </row>
    <row r="113" spans="2:5">
      <c r="B113" s="1"/>
      <c r="E113" s="1"/>
    </row>
    <row r="114" spans="2:5">
      <c r="B114" s="1"/>
      <c r="E114" s="1"/>
    </row>
    <row r="115" spans="2:5">
      <c r="B115" s="1"/>
      <c r="E115" s="1"/>
    </row>
    <row r="116" spans="2:5">
      <c r="B116" s="1"/>
      <c r="E116" s="1"/>
    </row>
    <row r="117" spans="2:5">
      <c r="B117" s="1"/>
      <c r="E117" s="1"/>
    </row>
    <row r="118" spans="2:5">
      <c r="B118" s="1"/>
      <c r="E118" s="1"/>
    </row>
    <row r="119" spans="2:5">
      <c r="B119" s="1"/>
      <c r="E119" s="1"/>
    </row>
    <row r="120" spans="2:5">
      <c r="B120" s="1"/>
      <c r="E120" s="1"/>
    </row>
    <row r="121" spans="2:5">
      <c r="B121" s="1"/>
      <c r="E121" s="1"/>
    </row>
    <row r="122" spans="2:5">
      <c r="B122" s="1"/>
      <c r="E122" s="1"/>
    </row>
    <row r="123" spans="2:5">
      <c r="B123" s="1"/>
      <c r="E123" s="1"/>
    </row>
    <row r="124" spans="2:5">
      <c r="B124" s="1"/>
      <c r="E124" s="1"/>
    </row>
    <row r="125" spans="2:5">
      <c r="B125" s="1"/>
      <c r="E125" s="1"/>
    </row>
    <row r="126" spans="2:5">
      <c r="B126" s="1"/>
      <c r="E126" s="1"/>
    </row>
    <row r="127" spans="2:5">
      <c r="B127" s="1"/>
      <c r="E127" s="1"/>
    </row>
    <row r="128" spans="2:5">
      <c r="B128" s="1"/>
      <c r="E128" s="1"/>
    </row>
    <row r="129" spans="2:5">
      <c r="B129" s="1"/>
      <c r="E129" s="1"/>
    </row>
    <row r="130" spans="2:5">
      <c r="B130" s="1"/>
      <c r="E130" s="1"/>
    </row>
    <row r="131" spans="2:5">
      <c r="B131" s="1"/>
      <c r="E131" s="1"/>
    </row>
    <row r="132" spans="2:5">
      <c r="B132" s="1"/>
      <c r="E132" s="1"/>
    </row>
    <row r="133" spans="2:5">
      <c r="B133" s="1"/>
      <c r="E133" s="1"/>
    </row>
    <row r="134" spans="2:5">
      <c r="B134" s="1"/>
      <c r="E134" s="1"/>
    </row>
    <row r="135" spans="2:5">
      <c r="B135" s="1"/>
      <c r="E135" s="1"/>
    </row>
    <row r="136" spans="2:5">
      <c r="B136" s="1"/>
      <c r="E136" s="1"/>
    </row>
    <row r="137" spans="2:5">
      <c r="B137" s="1"/>
      <c r="E137" s="1"/>
    </row>
    <row r="138" spans="2:5">
      <c r="B138" s="1"/>
      <c r="E138" s="1"/>
    </row>
    <row r="139" spans="2:5">
      <c r="B139" s="1"/>
      <c r="E139" s="1"/>
    </row>
    <row r="140" spans="2:5">
      <c r="B140" s="1"/>
      <c r="E140" s="1"/>
    </row>
    <row r="141" spans="2:5">
      <c r="B141" s="1"/>
      <c r="E141" s="1"/>
    </row>
    <row r="142" spans="2:5">
      <c r="B142" s="1"/>
      <c r="E142" s="1"/>
    </row>
    <row r="143" spans="2:5">
      <c r="B143" s="1"/>
      <c r="E143" s="1"/>
    </row>
    <row r="144" spans="2:5">
      <c r="B144" s="1"/>
      <c r="E144" s="1"/>
    </row>
    <row r="145" spans="2:5">
      <c r="B145" s="1"/>
      <c r="E145" s="1"/>
    </row>
    <row r="146" spans="2:5">
      <c r="B146" s="1"/>
      <c r="E146" s="1"/>
    </row>
    <row r="147" spans="2:5">
      <c r="B147" s="1"/>
      <c r="E147" s="1"/>
    </row>
    <row r="148" spans="2:5">
      <c r="B148" s="1"/>
      <c r="E148" s="1"/>
    </row>
    <row r="149" spans="2:5">
      <c r="B149" s="1"/>
      <c r="E149" s="1"/>
    </row>
    <row r="150" spans="2:5">
      <c r="B150" s="1"/>
      <c r="E150" s="1"/>
    </row>
    <row r="151" spans="2:5">
      <c r="B151" s="1"/>
      <c r="E151" s="1"/>
    </row>
    <row r="152" spans="2:5">
      <c r="B152" s="1"/>
      <c r="E152" s="1"/>
    </row>
    <row r="153" spans="2:5">
      <c r="B153" s="1"/>
      <c r="E153" s="1"/>
    </row>
    <row r="154" spans="2:5">
      <c r="B154" s="1"/>
      <c r="E154" s="1"/>
    </row>
    <row r="155" spans="2:5">
      <c r="B155" s="1"/>
      <c r="E155" s="1"/>
    </row>
    <row r="156" spans="2:5">
      <c r="B156" s="1"/>
      <c r="E156" s="1"/>
    </row>
    <row r="157" spans="2:5">
      <c r="B157" s="1"/>
      <c r="E157" s="1"/>
    </row>
    <row r="158" spans="2:5">
      <c r="B158" s="1"/>
      <c r="E158" s="1"/>
    </row>
    <row r="159" spans="2:5">
      <c r="B159" s="1"/>
      <c r="E159" s="1"/>
    </row>
    <row r="160" spans="2:5">
      <c r="B160" s="1"/>
      <c r="E160" s="1"/>
    </row>
    <row r="161" spans="2:5">
      <c r="B161" s="1"/>
      <c r="E161" s="1"/>
    </row>
    <row r="162" spans="2:5">
      <c r="B162" s="1"/>
      <c r="E162" s="1"/>
    </row>
    <row r="163" spans="2:5">
      <c r="B163" s="1"/>
      <c r="E163" s="1"/>
    </row>
    <row r="164" spans="2:5">
      <c r="B164" s="1"/>
      <c r="E164" s="1"/>
    </row>
    <row r="165" spans="2:5">
      <c r="B165" s="1"/>
      <c r="E165" s="1"/>
    </row>
    <row r="166" spans="2:5">
      <c r="B166" s="1"/>
      <c r="E166" s="1"/>
    </row>
    <row r="167" spans="2:5">
      <c r="B167" s="1"/>
      <c r="E167" s="1"/>
    </row>
    <row r="168" spans="2:5">
      <c r="B168" s="1"/>
      <c r="E168" s="1"/>
    </row>
    <row r="169" spans="2:5">
      <c r="B169" s="1"/>
      <c r="E169" s="1"/>
    </row>
    <row r="170" spans="2:5">
      <c r="B170" s="1"/>
      <c r="E170" s="1"/>
    </row>
    <row r="171" spans="2:5">
      <c r="B171" s="1"/>
      <c r="E171" s="1"/>
    </row>
    <row r="172" spans="2:5">
      <c r="B172" s="1"/>
      <c r="E172" s="1"/>
    </row>
    <row r="173" spans="2:5">
      <c r="B173" s="1"/>
      <c r="E173" s="1"/>
    </row>
    <row r="174" spans="2:5">
      <c r="B174" s="1"/>
      <c r="E174" s="1"/>
    </row>
    <row r="175" spans="2:5">
      <c r="B175" s="1"/>
      <c r="E175" s="1"/>
    </row>
    <row r="176" spans="2:5">
      <c r="B176" s="1"/>
      <c r="E176" s="1"/>
    </row>
    <row r="177" spans="2:5">
      <c r="B177" s="1"/>
      <c r="E177" s="1"/>
    </row>
    <row r="178" spans="2:5">
      <c r="B178" s="1"/>
      <c r="E178" s="1"/>
    </row>
    <row r="179" spans="2:5">
      <c r="B179" s="1"/>
      <c r="E179" s="1"/>
    </row>
    <row r="180" spans="2:5">
      <c r="B180" s="1"/>
      <c r="E180" s="1"/>
    </row>
    <row r="181" spans="2:5">
      <c r="B181" s="1"/>
      <c r="E181" s="1"/>
    </row>
    <row r="182" spans="2:5">
      <c r="B182" s="1"/>
      <c r="E182" s="1"/>
    </row>
    <row r="183" spans="2:5">
      <c r="B183" s="1"/>
      <c r="E183" s="1"/>
    </row>
    <row r="184" spans="2:5">
      <c r="B184" s="1"/>
      <c r="E184" s="1"/>
    </row>
    <row r="185" spans="2:5">
      <c r="B185" s="1"/>
      <c r="E185" s="1"/>
    </row>
    <row r="186" spans="2:5">
      <c r="B186" s="1"/>
      <c r="E186" s="1"/>
    </row>
    <row r="187" spans="2:5">
      <c r="B187" s="1"/>
      <c r="E187" s="1"/>
    </row>
    <row r="188" spans="2:5">
      <c r="B188" s="1"/>
      <c r="E188" s="1"/>
    </row>
    <row r="189" spans="2:5">
      <c r="B189" s="1"/>
      <c r="E189" s="1"/>
    </row>
    <row r="190" spans="2:5">
      <c r="B190" s="1"/>
      <c r="E190" s="1"/>
    </row>
    <row r="191" spans="2:5">
      <c r="B191" s="1"/>
      <c r="E191" s="1"/>
    </row>
    <row r="192" spans="2:5">
      <c r="B192" s="1"/>
      <c r="E192" s="1"/>
    </row>
    <row r="193" spans="2:5">
      <c r="B193" s="1"/>
      <c r="E193" s="1"/>
    </row>
    <row r="194" spans="2:5">
      <c r="B194" s="1"/>
      <c r="E194" s="1"/>
    </row>
    <row r="195" spans="2:5">
      <c r="B195" s="1"/>
      <c r="E195" s="1"/>
    </row>
    <row r="196" spans="2:5">
      <c r="B196" s="1"/>
      <c r="E196" s="1"/>
    </row>
    <row r="197" spans="2:5">
      <c r="B197" s="1"/>
      <c r="E197" s="1"/>
    </row>
    <row r="198" spans="2:5">
      <c r="B198" s="1"/>
      <c r="E198" s="1"/>
    </row>
    <row r="199" spans="2:5">
      <c r="B199" s="1"/>
      <c r="E199" s="1"/>
    </row>
    <row r="200" spans="2:5">
      <c r="B200" s="1"/>
      <c r="E200" s="1"/>
    </row>
    <row r="201" spans="2:5">
      <c r="B201" s="1"/>
      <c r="E201" s="1"/>
    </row>
    <row r="202" spans="2:5">
      <c r="B202" s="1"/>
      <c r="E202" s="1"/>
    </row>
    <row r="203" spans="2:5">
      <c r="B203" s="1"/>
      <c r="E203" s="1"/>
    </row>
    <row r="204" spans="2:5">
      <c r="B204" s="1"/>
      <c r="E204" s="1"/>
    </row>
    <row r="205" spans="2:5">
      <c r="B205" s="1"/>
      <c r="E205" s="1"/>
    </row>
    <row r="206" spans="2:5">
      <c r="B206" s="1"/>
      <c r="E206" s="1"/>
    </row>
    <row r="207" spans="2:5">
      <c r="B207" s="1"/>
      <c r="E207" s="1"/>
    </row>
    <row r="208" spans="2:5">
      <c r="B208" s="1"/>
      <c r="E208" s="1"/>
    </row>
    <row r="209" spans="2:5">
      <c r="B209" s="1"/>
      <c r="E209" s="1"/>
    </row>
    <row r="210" spans="2:5">
      <c r="B210" s="1"/>
      <c r="E210" s="1"/>
    </row>
    <row r="211" spans="2:5">
      <c r="B211" s="1"/>
      <c r="E211" s="1"/>
    </row>
    <row r="212" spans="2:5">
      <c r="B212" s="1"/>
      <c r="E212" s="1"/>
    </row>
    <row r="213" spans="2:5">
      <c r="B213" s="1"/>
      <c r="E213" s="1"/>
    </row>
    <row r="214" spans="2:5">
      <c r="B214" s="1"/>
      <c r="E214" s="1"/>
    </row>
    <row r="215" spans="2:5">
      <c r="B215" s="1"/>
      <c r="E215" s="1"/>
    </row>
    <row r="216" spans="2:5">
      <c r="B216" s="1"/>
      <c r="E216" s="1"/>
    </row>
    <row r="217" spans="2:5">
      <c r="B217" s="1"/>
      <c r="E217" s="1"/>
    </row>
    <row r="218" spans="2:5">
      <c r="B218" s="1"/>
      <c r="E218" s="1"/>
    </row>
    <row r="219" spans="2:5">
      <c r="B219" s="1"/>
      <c r="E219" s="1"/>
    </row>
    <row r="220" spans="2:5">
      <c r="B220" s="1"/>
      <c r="E220" s="1"/>
    </row>
    <row r="221" spans="2:5">
      <c r="B221" s="1"/>
      <c r="E221" s="1"/>
    </row>
    <row r="222" spans="2:5">
      <c r="B222" s="1"/>
      <c r="E222" s="1"/>
    </row>
    <row r="223" spans="2:5">
      <c r="B223" s="1"/>
      <c r="E223" s="1"/>
    </row>
    <row r="224" spans="2:5">
      <c r="B224" s="1"/>
      <c r="E224" s="1"/>
    </row>
    <row r="225" spans="2:5">
      <c r="B225" s="1"/>
      <c r="E225" s="1"/>
    </row>
    <row r="226" spans="2:5">
      <c r="B226" s="1"/>
      <c r="E226" s="1"/>
    </row>
    <row r="227" spans="2:5">
      <c r="B227" s="1"/>
      <c r="E227" s="1"/>
    </row>
    <row r="228" spans="2:5">
      <c r="B228" s="1"/>
      <c r="E228" s="1"/>
    </row>
    <row r="229" spans="2:5">
      <c r="B229" s="1"/>
      <c r="E229" s="1"/>
    </row>
    <row r="230" spans="2:5">
      <c r="B230" s="1"/>
      <c r="E230" s="1"/>
    </row>
    <row r="231" spans="2:5">
      <c r="B231" s="1"/>
      <c r="E231" s="1"/>
    </row>
    <row r="232" spans="2:5">
      <c r="B232" s="1"/>
      <c r="E232" s="1"/>
    </row>
    <row r="233" spans="2:5">
      <c r="B233" s="1"/>
      <c r="E233" s="1"/>
    </row>
    <row r="234" spans="2:5">
      <c r="B234" s="1"/>
      <c r="E234" s="1"/>
    </row>
    <row r="235" spans="2:5">
      <c r="B235" s="1"/>
      <c r="E235" s="1"/>
    </row>
    <row r="236" spans="2:5">
      <c r="B236" s="1"/>
      <c r="E236" s="1"/>
    </row>
    <row r="237" spans="2:5">
      <c r="B237" s="1"/>
      <c r="E237" s="1"/>
    </row>
    <row r="238" spans="2:5">
      <c r="B238" s="1"/>
      <c r="E238" s="1"/>
    </row>
    <row r="239" spans="2:5">
      <c r="B239" s="1"/>
      <c r="E239" s="1"/>
    </row>
    <row r="240" spans="2:5">
      <c r="B240" s="1"/>
      <c r="E240" s="1"/>
    </row>
    <row r="241" spans="2:5">
      <c r="B241" s="1"/>
      <c r="E241" s="1"/>
    </row>
    <row r="242" spans="2:5">
      <c r="B242" s="1"/>
      <c r="E242" s="1"/>
    </row>
    <row r="243" spans="2:5">
      <c r="B243" s="1"/>
      <c r="E243" s="1"/>
    </row>
    <row r="244" spans="2:5">
      <c r="E244" s="1"/>
    </row>
    <row r="245" spans="2:5">
      <c r="E245" s="1"/>
    </row>
    <row r="246" spans="2:5">
      <c r="E246" s="1"/>
    </row>
    <row r="247" spans="2:5">
      <c r="E247" s="1"/>
    </row>
    <row r="248" spans="2:5">
      <c r="E248" s="1"/>
    </row>
    <row r="249" spans="2:5">
      <c r="E249" s="1"/>
    </row>
    <row r="250" spans="2:5">
      <c r="E250" s="1"/>
    </row>
    <row r="251" spans="2:5">
      <c r="E251" s="1"/>
    </row>
    <row r="252" spans="2:5">
      <c r="E252" s="1"/>
    </row>
    <row r="253" spans="2:5">
      <c r="E253" s="1"/>
    </row>
    <row r="254" spans="2:5">
      <c r="E254" s="1"/>
    </row>
    <row r="255" spans="2:5">
      <c r="E255" s="1"/>
    </row>
    <row r="256" spans="2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  <row r="358" spans="5:5">
      <c r="E358" s="1"/>
    </row>
    <row r="359" spans="5:5">
      <c r="E359" s="1"/>
    </row>
    <row r="360" spans="5:5">
      <c r="E360" s="1"/>
    </row>
    <row r="361" spans="5:5">
      <c r="E361" s="1"/>
    </row>
    <row r="362" spans="5:5">
      <c r="E362" s="1"/>
    </row>
    <row r="363" spans="5:5">
      <c r="E363" s="1"/>
    </row>
    <row r="364" spans="5:5">
      <c r="E364" s="1"/>
    </row>
    <row r="365" spans="5:5">
      <c r="E365" s="1"/>
    </row>
    <row r="366" spans="5:5">
      <c r="E366" s="1"/>
    </row>
    <row r="367" spans="5:5">
      <c r="E367" s="1"/>
    </row>
    <row r="368" spans="5:5">
      <c r="E368" s="1"/>
    </row>
    <row r="369" spans="5:5">
      <c r="E369" s="1"/>
    </row>
    <row r="370" spans="5:5">
      <c r="E370" s="1"/>
    </row>
    <row r="371" spans="5:5">
      <c r="E371" s="1"/>
    </row>
    <row r="372" spans="5:5">
      <c r="E372" s="1"/>
    </row>
    <row r="373" spans="5:5">
      <c r="E373" s="1"/>
    </row>
    <row r="374" spans="5:5">
      <c r="E374" s="1"/>
    </row>
    <row r="375" spans="5:5">
      <c r="E375" s="1"/>
    </row>
    <row r="376" spans="5:5">
      <c r="E376" s="1"/>
    </row>
    <row r="377" spans="5:5">
      <c r="E377" s="1"/>
    </row>
    <row r="378" spans="5:5">
      <c r="E378" s="1"/>
    </row>
    <row r="379" spans="5:5">
      <c r="E379" s="1"/>
    </row>
    <row r="380" spans="5:5">
      <c r="E380" s="1"/>
    </row>
    <row r="381" spans="5:5">
      <c r="E381" s="1"/>
    </row>
    <row r="382" spans="5:5">
      <c r="E382" s="1"/>
    </row>
    <row r="383" spans="5:5">
      <c r="E383" s="1"/>
    </row>
    <row r="384" spans="5:5">
      <c r="E384" s="1"/>
    </row>
    <row r="385" spans="5:5">
      <c r="E385" s="1"/>
    </row>
    <row r="386" spans="5:5">
      <c r="E386" s="1"/>
    </row>
    <row r="387" spans="5:5">
      <c r="E387" s="1"/>
    </row>
    <row r="388" spans="5:5">
      <c r="E388" s="1"/>
    </row>
    <row r="389" spans="5:5">
      <c r="E389" s="1"/>
    </row>
    <row r="390" spans="5:5">
      <c r="E390" s="1"/>
    </row>
    <row r="391" spans="5:5">
      <c r="E391" s="1"/>
    </row>
    <row r="392" spans="5:5">
      <c r="E392" s="1"/>
    </row>
    <row r="393" spans="5:5">
      <c r="E393" s="1"/>
    </row>
    <row r="394" spans="5:5">
      <c r="E394" s="1"/>
    </row>
    <row r="395" spans="5:5">
      <c r="E395" s="1"/>
    </row>
    <row r="396" spans="5:5">
      <c r="E396" s="1"/>
    </row>
    <row r="397" spans="5:5">
      <c r="E397" s="1"/>
    </row>
    <row r="398" spans="5:5">
      <c r="E398" s="1"/>
    </row>
    <row r="399" spans="5:5">
      <c r="E399" s="1"/>
    </row>
    <row r="400" spans="5:5">
      <c r="E400" s="1"/>
    </row>
    <row r="401" spans="5:5">
      <c r="E401" s="1"/>
    </row>
    <row r="402" spans="5:5">
      <c r="E402" s="1"/>
    </row>
    <row r="403" spans="5:5">
      <c r="E403" s="1"/>
    </row>
    <row r="404" spans="5:5">
      <c r="E404" s="1"/>
    </row>
    <row r="405" spans="5:5">
      <c r="E405" s="1"/>
    </row>
    <row r="406" spans="5:5">
      <c r="E406" s="1"/>
    </row>
    <row r="407" spans="5:5">
      <c r="E407" s="1"/>
    </row>
    <row r="408" spans="5:5">
      <c r="E408" s="1"/>
    </row>
    <row r="409" spans="5:5">
      <c r="E409" s="1"/>
    </row>
    <row r="410" spans="5:5">
      <c r="E410" s="1"/>
    </row>
    <row r="411" spans="5:5">
      <c r="E411" s="1"/>
    </row>
    <row r="412" spans="5:5">
      <c r="E412" s="1"/>
    </row>
    <row r="413" spans="5:5">
      <c r="E413" s="1"/>
    </row>
    <row r="414" spans="5:5">
      <c r="E414" s="1"/>
    </row>
    <row r="415" spans="5:5">
      <c r="E415" s="1"/>
    </row>
    <row r="416" spans="5:5">
      <c r="E416" s="1"/>
    </row>
    <row r="417" spans="5:5">
      <c r="E417" s="1"/>
    </row>
    <row r="418" spans="5:5">
      <c r="E418" s="1"/>
    </row>
    <row r="419" spans="5:5">
      <c r="E419" s="1"/>
    </row>
    <row r="420" spans="5:5">
      <c r="E420" s="1"/>
    </row>
    <row r="421" spans="5:5">
      <c r="E421" s="1"/>
    </row>
    <row r="422" spans="5:5">
      <c r="E422" s="1"/>
    </row>
    <row r="423" spans="5:5">
      <c r="E423" s="1"/>
    </row>
    <row r="424" spans="5:5">
      <c r="E424" s="1"/>
    </row>
    <row r="425" spans="5:5">
      <c r="E425" s="1"/>
    </row>
    <row r="426" spans="5:5">
      <c r="E426" s="1"/>
    </row>
    <row r="427" spans="5:5">
      <c r="E427" s="1"/>
    </row>
    <row r="428" spans="5:5">
      <c r="E428" s="1"/>
    </row>
    <row r="429" spans="5:5">
      <c r="E429" s="1"/>
    </row>
    <row r="430" spans="5:5">
      <c r="E430" s="1"/>
    </row>
    <row r="431" spans="5:5">
      <c r="E431" s="1"/>
    </row>
    <row r="432" spans="5:5">
      <c r="E432" s="1"/>
    </row>
    <row r="433" spans="5:5">
      <c r="E433" s="1"/>
    </row>
    <row r="434" spans="5:5">
      <c r="E434" s="1"/>
    </row>
    <row r="435" spans="5:5">
      <c r="E435" s="1"/>
    </row>
    <row r="436" spans="5:5">
      <c r="E436" s="1"/>
    </row>
    <row r="437" spans="5:5">
      <c r="E437" s="1"/>
    </row>
    <row r="438" spans="5:5">
      <c r="E438" s="1"/>
    </row>
    <row r="439" spans="5:5">
      <c r="E439" s="1"/>
    </row>
    <row r="440" spans="5:5">
      <c r="E440" s="1"/>
    </row>
    <row r="441" spans="5:5">
      <c r="E441" s="1"/>
    </row>
    <row r="442" spans="5:5">
      <c r="E442" s="1"/>
    </row>
    <row r="443" spans="5:5">
      <c r="E443" s="1"/>
    </row>
    <row r="444" spans="5:5">
      <c r="E444" s="1"/>
    </row>
    <row r="445" spans="5:5">
      <c r="E445" s="1"/>
    </row>
    <row r="446" spans="5:5">
      <c r="E446" s="1"/>
    </row>
    <row r="447" spans="5:5">
      <c r="E447" s="1"/>
    </row>
    <row r="448" spans="5:5">
      <c r="E448" s="1"/>
    </row>
    <row r="449" spans="5:5">
      <c r="E449" s="1"/>
    </row>
    <row r="450" spans="5:5">
      <c r="E450" s="1"/>
    </row>
    <row r="451" spans="5:5">
      <c r="E451" s="1"/>
    </row>
    <row r="452" spans="5:5">
      <c r="E452" s="1"/>
    </row>
    <row r="453" spans="5:5">
      <c r="E453" s="1"/>
    </row>
    <row r="454" spans="5:5">
      <c r="E454" s="1"/>
    </row>
    <row r="455" spans="5:5">
      <c r="E455" s="1"/>
    </row>
    <row r="456" spans="5:5">
      <c r="E456" s="1"/>
    </row>
    <row r="457" spans="5:5">
      <c r="E457" s="1"/>
    </row>
    <row r="458" spans="5:5">
      <c r="E458" s="1"/>
    </row>
    <row r="459" spans="5:5">
      <c r="E459" s="1"/>
    </row>
    <row r="460" spans="5:5">
      <c r="E460" s="1"/>
    </row>
    <row r="461" spans="5:5">
      <c r="E461" s="1"/>
    </row>
    <row r="462" spans="5:5">
      <c r="E462" s="1"/>
    </row>
    <row r="463" spans="5:5">
      <c r="E463" s="1"/>
    </row>
    <row r="464" spans="5:5">
      <c r="E464" s="1"/>
    </row>
    <row r="465" spans="5:5">
      <c r="E465" s="1"/>
    </row>
    <row r="466" spans="5:5">
      <c r="E466" s="1"/>
    </row>
    <row r="467" spans="5:5">
      <c r="E467" s="1"/>
    </row>
    <row r="468" spans="5:5">
      <c r="E468" s="1"/>
    </row>
    <row r="469" spans="5:5">
      <c r="E469" s="1"/>
    </row>
    <row r="470" spans="5:5">
      <c r="E470" s="1"/>
    </row>
    <row r="471" spans="5:5">
      <c r="E471" s="1"/>
    </row>
    <row r="472" spans="5:5">
      <c r="E472" s="1"/>
    </row>
    <row r="473" spans="5:5">
      <c r="E473" s="1"/>
    </row>
    <row r="474" spans="5:5">
      <c r="E474" s="1"/>
    </row>
    <row r="475" spans="5:5">
      <c r="E475" s="1"/>
    </row>
    <row r="476" spans="5:5">
      <c r="E476" s="1"/>
    </row>
    <row r="477" spans="5:5">
      <c r="E477" s="1"/>
    </row>
    <row r="478" spans="5:5">
      <c r="E478" s="1"/>
    </row>
    <row r="479" spans="5:5">
      <c r="E479" s="1"/>
    </row>
    <row r="480" spans="5:5">
      <c r="E480" s="1"/>
    </row>
    <row r="481" spans="5:5">
      <c r="E481" s="1"/>
    </row>
    <row r="482" spans="5:5">
      <c r="E482" s="1"/>
    </row>
    <row r="483" spans="5:5">
      <c r="E483" s="1"/>
    </row>
    <row r="484" spans="5:5">
      <c r="E484" s="1"/>
    </row>
    <row r="485" spans="5:5">
      <c r="E485" s="1"/>
    </row>
    <row r="486" spans="5:5">
      <c r="E486" s="1"/>
    </row>
    <row r="487" spans="5:5">
      <c r="E487" s="1"/>
    </row>
    <row r="488" spans="5:5">
      <c r="E488" s="1"/>
    </row>
    <row r="489" spans="5:5">
      <c r="E489" s="1"/>
    </row>
    <row r="490" spans="5:5">
      <c r="E490" s="1"/>
    </row>
    <row r="491" spans="5:5">
      <c r="E491" s="1"/>
    </row>
    <row r="492" spans="5:5">
      <c r="E492" s="1"/>
    </row>
    <row r="493" spans="5:5">
      <c r="E493" s="1"/>
    </row>
    <row r="494" spans="5:5">
      <c r="E494" s="1"/>
    </row>
    <row r="495" spans="5:5">
      <c r="E495" s="1"/>
    </row>
    <row r="496" spans="5:5">
      <c r="E496" s="1"/>
    </row>
    <row r="497" spans="5:5">
      <c r="E497" s="1"/>
    </row>
    <row r="498" spans="5:5">
      <c r="E498" s="1"/>
    </row>
    <row r="499" spans="5:5">
      <c r="E499" s="1"/>
    </row>
    <row r="500" spans="5:5">
      <c r="E500" s="1"/>
    </row>
    <row r="501" spans="5:5">
      <c r="E501" s="1"/>
    </row>
    <row r="502" spans="5:5">
      <c r="E502" s="1"/>
    </row>
    <row r="503" spans="5:5">
      <c r="E503" s="1"/>
    </row>
    <row r="504" spans="5:5">
      <c r="E504" s="1"/>
    </row>
    <row r="505" spans="5:5">
      <c r="E505" s="1"/>
    </row>
    <row r="506" spans="5:5">
      <c r="E506" s="1"/>
    </row>
    <row r="507" spans="5:5">
      <c r="E507" s="1"/>
    </row>
    <row r="508" spans="5:5">
      <c r="E508" s="1"/>
    </row>
    <row r="509" spans="5:5">
      <c r="E509" s="1"/>
    </row>
    <row r="510" spans="5:5">
      <c r="E510" s="1"/>
    </row>
    <row r="511" spans="5:5">
      <c r="E511" s="1"/>
    </row>
    <row r="512" spans="5:5">
      <c r="E512" s="1"/>
    </row>
    <row r="513" spans="5:5">
      <c r="E513" s="1"/>
    </row>
    <row r="514" spans="5:5">
      <c r="E514" s="1"/>
    </row>
    <row r="515" spans="5:5">
      <c r="E515" s="1"/>
    </row>
    <row r="516" spans="5:5">
      <c r="E516" s="1"/>
    </row>
    <row r="517" spans="5:5">
      <c r="E517" s="1"/>
    </row>
    <row r="518" spans="5:5">
      <c r="E518" s="1"/>
    </row>
    <row r="519" spans="5:5">
      <c r="E519" s="1"/>
    </row>
    <row r="520" spans="5:5">
      <c r="E520" s="1"/>
    </row>
    <row r="521" spans="5:5">
      <c r="E521" s="1"/>
    </row>
    <row r="522" spans="5:5">
      <c r="E522" s="1"/>
    </row>
    <row r="523" spans="5:5">
      <c r="E523" s="1"/>
    </row>
    <row r="524" spans="5:5">
      <c r="E524" s="1"/>
    </row>
    <row r="525" spans="5:5">
      <c r="E525" s="1"/>
    </row>
    <row r="526" spans="5:5">
      <c r="E526" s="1"/>
    </row>
    <row r="527" spans="5:5">
      <c r="E527" s="1"/>
    </row>
    <row r="528" spans="5:5">
      <c r="E528" s="1"/>
    </row>
    <row r="529" spans="5:5">
      <c r="E529" s="1"/>
    </row>
    <row r="530" spans="5:5">
      <c r="E530" s="1"/>
    </row>
    <row r="531" spans="5:5">
      <c r="E531" s="1"/>
    </row>
    <row r="532" spans="5:5">
      <c r="E532" s="1"/>
    </row>
    <row r="533" spans="5:5">
      <c r="E533" s="1"/>
    </row>
    <row r="534" spans="5:5">
      <c r="E534" s="1"/>
    </row>
    <row r="535" spans="5:5">
      <c r="E535" s="1"/>
    </row>
    <row r="536" spans="5:5">
      <c r="E536" s="1"/>
    </row>
    <row r="537" spans="5:5">
      <c r="E537" s="1"/>
    </row>
    <row r="538" spans="5:5">
      <c r="E538" s="1"/>
    </row>
    <row r="539" spans="5:5">
      <c r="E539" s="1"/>
    </row>
    <row r="540" spans="5:5">
      <c r="E540" s="1"/>
    </row>
    <row r="541" spans="5:5">
      <c r="E541" s="1"/>
    </row>
    <row r="542" spans="5:5">
      <c r="E542" s="1"/>
    </row>
    <row r="543" spans="5:5">
      <c r="E543" s="1"/>
    </row>
    <row r="544" spans="5:5">
      <c r="E544" s="1"/>
    </row>
    <row r="545" spans="5:5">
      <c r="E545" s="1"/>
    </row>
    <row r="546" spans="5:5">
      <c r="E546" s="1"/>
    </row>
    <row r="547" spans="5:5">
      <c r="E547" s="1"/>
    </row>
    <row r="548" spans="5:5">
      <c r="E548" s="1"/>
    </row>
    <row r="549" spans="5:5">
      <c r="E549" s="1"/>
    </row>
    <row r="550" spans="5:5">
      <c r="E550" s="1"/>
    </row>
    <row r="551" spans="5:5">
      <c r="E551" s="1"/>
    </row>
    <row r="552" spans="5:5">
      <c r="E552" s="1"/>
    </row>
    <row r="553" spans="5:5">
      <c r="E553" s="1"/>
    </row>
    <row r="554" spans="5:5">
      <c r="E554" s="1"/>
    </row>
    <row r="555" spans="5:5">
      <c r="E555" s="1"/>
    </row>
    <row r="556" spans="5:5">
      <c r="E556" s="1"/>
    </row>
    <row r="557" spans="5:5">
      <c r="E557" s="1"/>
    </row>
    <row r="558" spans="5:5">
      <c r="E558" s="1"/>
    </row>
    <row r="559" spans="5:5">
      <c r="E559" s="1"/>
    </row>
    <row r="560" spans="5:5">
      <c r="E560" s="1"/>
    </row>
    <row r="561" spans="5:5">
      <c r="E561" s="1"/>
    </row>
    <row r="562" spans="5:5">
      <c r="E562" s="1"/>
    </row>
    <row r="563" spans="5:5">
      <c r="E563" s="1"/>
    </row>
    <row r="564" spans="5:5">
      <c r="E564" s="1"/>
    </row>
    <row r="565" spans="5:5">
      <c r="E565" s="1"/>
    </row>
    <row r="566" spans="5:5">
      <c r="E566" s="1"/>
    </row>
    <row r="567" spans="5:5">
      <c r="E567" s="1"/>
    </row>
    <row r="568" spans="5:5">
      <c r="E568" s="1"/>
    </row>
    <row r="569" spans="5:5">
      <c r="E569" s="1"/>
    </row>
    <row r="570" spans="5:5">
      <c r="E570" s="1"/>
    </row>
    <row r="571" spans="5:5">
      <c r="E571" s="1"/>
    </row>
    <row r="572" spans="5:5">
      <c r="E572" s="1"/>
    </row>
    <row r="573" spans="5:5">
      <c r="E573" s="1"/>
    </row>
    <row r="574" spans="5:5">
      <c r="E574" s="1"/>
    </row>
    <row r="575" spans="5:5">
      <c r="E575" s="1"/>
    </row>
    <row r="576" spans="5:5">
      <c r="E576" s="1"/>
    </row>
    <row r="577" spans="5:5">
      <c r="E577" s="1"/>
    </row>
    <row r="578" spans="5:5">
      <c r="E578" s="1"/>
    </row>
    <row r="579" spans="5:5">
      <c r="E579" s="1"/>
    </row>
    <row r="580" spans="5:5">
      <c r="E580" s="1"/>
    </row>
    <row r="581" spans="5:5">
      <c r="E581" s="1"/>
    </row>
    <row r="582" spans="5:5">
      <c r="E582" s="1"/>
    </row>
    <row r="583" spans="5:5">
      <c r="E583" s="1"/>
    </row>
    <row r="584" spans="5:5">
      <c r="E584" s="1"/>
    </row>
    <row r="585" spans="5:5">
      <c r="E585" s="1"/>
    </row>
    <row r="586" spans="5:5">
      <c r="E586" s="1"/>
    </row>
    <row r="587" spans="5:5">
      <c r="E587" s="1"/>
    </row>
    <row r="588" spans="5:5">
      <c r="E588" s="1"/>
    </row>
    <row r="589" spans="5:5">
      <c r="E589" s="1"/>
    </row>
    <row r="590" spans="5:5">
      <c r="E590" s="1"/>
    </row>
    <row r="591" spans="5:5">
      <c r="E591" s="1"/>
    </row>
    <row r="592" spans="5:5">
      <c r="E592" s="1"/>
    </row>
    <row r="593" spans="5:5">
      <c r="E593" s="1"/>
    </row>
    <row r="594" spans="5:5">
      <c r="E594" s="1"/>
    </row>
    <row r="595" spans="5:5">
      <c r="E595" s="1"/>
    </row>
    <row r="596" spans="5:5">
      <c r="E596" s="1"/>
    </row>
    <row r="597" spans="5:5">
      <c r="E597" s="1"/>
    </row>
    <row r="598" spans="5:5">
      <c r="E598" s="1"/>
    </row>
    <row r="599" spans="5:5">
      <c r="E599" s="1"/>
    </row>
    <row r="600" spans="5:5">
      <c r="E600" s="1"/>
    </row>
    <row r="601" spans="5:5">
      <c r="E601" s="1"/>
    </row>
    <row r="602" spans="5:5">
      <c r="E602" s="1"/>
    </row>
    <row r="603" spans="5:5">
      <c r="E603" s="1"/>
    </row>
    <row r="604" spans="5:5">
      <c r="E604" s="1"/>
    </row>
    <row r="605" spans="5:5">
      <c r="E605" s="1"/>
    </row>
    <row r="606" spans="5:5">
      <c r="E606" s="1"/>
    </row>
    <row r="607" spans="5:5">
      <c r="E607" s="1"/>
    </row>
    <row r="608" spans="5:5">
      <c r="E608" s="1"/>
    </row>
    <row r="609" spans="5:5">
      <c r="E609" s="1"/>
    </row>
    <row r="610" spans="5:5">
      <c r="E610" s="1"/>
    </row>
    <row r="611" spans="5:5">
      <c r="E611" s="1"/>
    </row>
    <row r="612" spans="5:5">
      <c r="E612" s="1"/>
    </row>
    <row r="613" spans="5:5">
      <c r="E613" s="1"/>
    </row>
    <row r="614" spans="5:5">
      <c r="E614" s="1"/>
    </row>
    <row r="615" spans="5:5">
      <c r="E615" s="1"/>
    </row>
    <row r="616" spans="5:5">
      <c r="E616" s="1"/>
    </row>
    <row r="617" spans="5:5">
      <c r="E617" s="1"/>
    </row>
    <row r="618" spans="5:5">
      <c r="E618" s="1"/>
    </row>
    <row r="619" spans="5:5">
      <c r="E619" s="1"/>
    </row>
    <row r="620" spans="5:5">
      <c r="E620" s="1"/>
    </row>
    <row r="621" spans="5:5">
      <c r="E621" s="1"/>
    </row>
    <row r="622" spans="5:5">
      <c r="E622" s="1"/>
    </row>
    <row r="623" spans="5:5">
      <c r="E623" s="1"/>
    </row>
    <row r="624" spans="5:5">
      <c r="E624" s="1"/>
    </row>
    <row r="625" spans="5:5">
      <c r="E625" s="1"/>
    </row>
    <row r="626" spans="5:5">
      <c r="E626" s="1"/>
    </row>
    <row r="627" spans="5:5">
      <c r="E627" s="1"/>
    </row>
    <row r="628" spans="5:5">
      <c r="E628" s="1"/>
    </row>
    <row r="629" spans="5:5">
      <c r="E629" s="1"/>
    </row>
    <row r="630" spans="5:5">
      <c r="E630" s="1"/>
    </row>
    <row r="631" spans="5:5">
      <c r="E631" s="1"/>
    </row>
    <row r="632" spans="5:5">
      <c r="E632" s="1"/>
    </row>
    <row r="633" spans="5:5">
      <c r="E633" s="1"/>
    </row>
    <row r="634" spans="5:5">
      <c r="E634" s="1"/>
    </row>
    <row r="635" spans="5:5">
      <c r="E635" s="1"/>
    </row>
    <row r="636" spans="5:5">
      <c r="E636" s="1"/>
    </row>
    <row r="637" spans="5:5">
      <c r="E637" s="1"/>
    </row>
    <row r="638" spans="5:5">
      <c r="E638" s="1"/>
    </row>
    <row r="639" spans="5:5">
      <c r="E639" s="1"/>
    </row>
    <row r="640" spans="5:5">
      <c r="E640" s="1"/>
    </row>
    <row r="641" spans="5:5">
      <c r="E641" s="1"/>
    </row>
    <row r="642" spans="5:5">
      <c r="E642" s="1"/>
    </row>
    <row r="643" spans="5:5">
      <c r="E643" s="1"/>
    </row>
    <row r="644" spans="5:5">
      <c r="E644" s="1"/>
    </row>
    <row r="645" spans="5:5">
      <c r="E645" s="1"/>
    </row>
    <row r="646" spans="5:5">
      <c r="E646" s="1"/>
    </row>
    <row r="647" spans="5:5">
      <c r="E647" s="1"/>
    </row>
    <row r="648" spans="5:5">
      <c r="E648" s="1"/>
    </row>
    <row r="649" spans="5:5">
      <c r="E649" s="1"/>
    </row>
    <row r="650" spans="5:5">
      <c r="E650" s="1"/>
    </row>
    <row r="651" spans="5:5">
      <c r="E651" s="1"/>
    </row>
    <row r="652" spans="5:5">
      <c r="E652" s="1"/>
    </row>
    <row r="653" spans="5:5">
      <c r="E653" s="1"/>
    </row>
    <row r="654" spans="5:5">
      <c r="E654" s="1"/>
    </row>
    <row r="655" spans="5:5">
      <c r="E655" s="1"/>
    </row>
    <row r="656" spans="5:5">
      <c r="E656" s="1"/>
    </row>
    <row r="657" spans="5:5">
      <c r="E657" s="1"/>
    </row>
    <row r="658" spans="5:5">
      <c r="E658" s="1"/>
    </row>
    <row r="659" spans="5:5">
      <c r="E659" s="1"/>
    </row>
    <row r="660" spans="5:5">
      <c r="E660" s="1"/>
    </row>
    <row r="661" spans="5:5">
      <c r="E661" s="1"/>
    </row>
    <row r="662" spans="5:5">
      <c r="E662" s="1"/>
    </row>
    <row r="663" spans="5:5">
      <c r="E663" s="1"/>
    </row>
    <row r="664" spans="5:5">
      <c r="E664" s="1"/>
    </row>
    <row r="665" spans="5:5">
      <c r="E665" s="1"/>
    </row>
    <row r="666" spans="5:5">
      <c r="E666" s="1"/>
    </row>
    <row r="667" spans="5:5">
      <c r="E667" s="1"/>
    </row>
    <row r="668" spans="5:5">
      <c r="E668" s="1"/>
    </row>
    <row r="669" spans="5:5">
      <c r="E669" s="1"/>
    </row>
    <row r="670" spans="5:5">
      <c r="E670" s="1"/>
    </row>
    <row r="671" spans="5:5">
      <c r="E671" s="1"/>
    </row>
    <row r="672" spans="5:5">
      <c r="E672" s="1"/>
    </row>
    <row r="673" spans="5:5">
      <c r="E673" s="1"/>
    </row>
    <row r="674" spans="5:5">
      <c r="E674" s="1"/>
    </row>
    <row r="675" spans="5:5">
      <c r="E675" s="1"/>
    </row>
    <row r="676" spans="5:5">
      <c r="E676" s="1"/>
    </row>
    <row r="677" spans="5:5">
      <c r="E677" s="1"/>
    </row>
    <row r="678" spans="5:5">
      <c r="E678" s="1"/>
    </row>
    <row r="679" spans="5:5">
      <c r="E679" s="1"/>
    </row>
    <row r="680" spans="5:5">
      <c r="E680" s="1"/>
    </row>
    <row r="681" spans="5:5">
      <c r="E681" s="1"/>
    </row>
    <row r="682" spans="5:5">
      <c r="E682" s="1"/>
    </row>
    <row r="683" spans="5:5">
      <c r="E683" s="1"/>
    </row>
    <row r="684" spans="5:5">
      <c r="E684" s="1"/>
    </row>
    <row r="685" spans="5:5">
      <c r="E685" s="1"/>
    </row>
    <row r="686" spans="5:5">
      <c r="E686" s="1"/>
    </row>
    <row r="687" spans="5:5">
      <c r="E687" s="1"/>
    </row>
    <row r="688" spans="5:5">
      <c r="E688" s="1"/>
    </row>
    <row r="689" spans="5:5">
      <c r="E689" s="1"/>
    </row>
    <row r="690" spans="5:5">
      <c r="E690" s="1"/>
    </row>
    <row r="691" spans="5:5">
      <c r="E691" s="1"/>
    </row>
    <row r="692" spans="5:5">
      <c r="E692" s="1"/>
    </row>
    <row r="693" spans="5:5">
      <c r="E693" s="1"/>
    </row>
    <row r="694" spans="5:5">
      <c r="E694" s="1"/>
    </row>
    <row r="695" spans="5:5">
      <c r="E695" s="1"/>
    </row>
    <row r="696" spans="5:5">
      <c r="E696" s="1"/>
    </row>
    <row r="697" spans="5:5">
      <c r="E697" s="1"/>
    </row>
    <row r="698" spans="5:5">
      <c r="E698" s="1"/>
    </row>
    <row r="699" spans="5:5">
      <c r="E699" s="1"/>
    </row>
    <row r="700" spans="5:5">
      <c r="E700" s="1"/>
    </row>
    <row r="701" spans="5:5">
      <c r="E701" s="1"/>
    </row>
    <row r="702" spans="5:5">
      <c r="E702" s="1"/>
    </row>
    <row r="703" spans="5:5">
      <c r="E703" s="1"/>
    </row>
    <row r="704" spans="5:5">
      <c r="E704" s="1"/>
    </row>
    <row r="705" spans="5:5">
      <c r="E705" s="1"/>
    </row>
    <row r="706" spans="5:5">
      <c r="E706" s="1"/>
    </row>
    <row r="707" spans="5:5">
      <c r="E707" s="1"/>
    </row>
    <row r="708" spans="5:5">
      <c r="E708" s="1"/>
    </row>
    <row r="709" spans="5:5">
      <c r="E709" s="1"/>
    </row>
    <row r="710" spans="5:5">
      <c r="E710" s="1"/>
    </row>
    <row r="711" spans="5:5">
      <c r="E711" s="1"/>
    </row>
    <row r="712" spans="5:5">
      <c r="E712" s="1"/>
    </row>
    <row r="713" spans="5:5">
      <c r="E713" s="1"/>
    </row>
    <row r="714" spans="5:5">
      <c r="E714" s="1"/>
    </row>
    <row r="715" spans="5:5">
      <c r="E715" s="1"/>
    </row>
    <row r="716" spans="5:5">
      <c r="E716" s="1"/>
    </row>
    <row r="717" spans="5:5">
      <c r="E717" s="1"/>
    </row>
    <row r="718" spans="5:5">
      <c r="E718" s="1"/>
    </row>
    <row r="719" spans="5:5">
      <c r="E719" s="1"/>
    </row>
    <row r="720" spans="5:5">
      <c r="E720" s="1"/>
    </row>
    <row r="721" spans="5:5">
      <c r="E721" s="1"/>
    </row>
    <row r="722" spans="5:5">
      <c r="E722" s="1"/>
    </row>
    <row r="723" spans="5:5">
      <c r="E723" s="1"/>
    </row>
    <row r="724" spans="5:5">
      <c r="E724" s="1"/>
    </row>
    <row r="725" spans="5:5">
      <c r="E725" s="1"/>
    </row>
    <row r="726" spans="5:5">
      <c r="E726" s="1"/>
    </row>
    <row r="727" spans="5:5">
      <c r="E727" s="1"/>
    </row>
    <row r="728" spans="5:5">
      <c r="E728" s="1"/>
    </row>
    <row r="729" spans="5:5">
      <c r="E729" s="1"/>
    </row>
    <row r="730" spans="5:5">
      <c r="E730" s="1"/>
    </row>
    <row r="731" spans="5:5">
      <c r="E731" s="1"/>
    </row>
    <row r="732" spans="5:5">
      <c r="E732" s="1"/>
    </row>
    <row r="733" spans="5:5">
      <c r="E733" s="1"/>
    </row>
    <row r="734" spans="5:5">
      <c r="E734" s="1"/>
    </row>
    <row r="735" spans="5:5">
      <c r="E735" s="1"/>
    </row>
    <row r="736" spans="5:5">
      <c r="E736" s="1"/>
    </row>
    <row r="737" spans="5:5">
      <c r="E737" s="1"/>
    </row>
    <row r="738" spans="5:5">
      <c r="E738" s="1"/>
    </row>
    <row r="739" spans="5:5">
      <c r="E739" s="1"/>
    </row>
    <row r="740" spans="5:5">
      <c r="E740" s="1"/>
    </row>
    <row r="741" spans="5:5">
      <c r="E741" s="1"/>
    </row>
    <row r="742" spans="5:5">
      <c r="E742" s="1"/>
    </row>
    <row r="743" spans="5:5">
      <c r="E743" s="1"/>
    </row>
    <row r="744" spans="5:5">
      <c r="E744" s="1"/>
    </row>
    <row r="745" spans="5:5">
      <c r="E745" s="1"/>
    </row>
    <row r="746" spans="5:5">
      <c r="E746" s="1"/>
    </row>
    <row r="747" spans="5:5">
      <c r="E747" s="1"/>
    </row>
    <row r="748" spans="5:5">
      <c r="E748" s="1"/>
    </row>
    <row r="749" spans="5:5">
      <c r="E749" s="1"/>
    </row>
    <row r="750" spans="5:5">
      <c r="E750" s="1"/>
    </row>
    <row r="751" spans="5:5">
      <c r="E751" s="1"/>
    </row>
    <row r="752" spans="5:5">
      <c r="E752" s="1"/>
    </row>
    <row r="753" spans="5:5">
      <c r="E753" s="1"/>
    </row>
    <row r="754" spans="5:5">
      <c r="E754" s="1"/>
    </row>
    <row r="755" spans="5:5">
      <c r="E755" s="1"/>
    </row>
    <row r="756" spans="5:5">
      <c r="E756" s="1"/>
    </row>
    <row r="757" spans="5:5">
      <c r="E757" s="1"/>
    </row>
    <row r="758" spans="5:5">
      <c r="E758" s="1"/>
    </row>
    <row r="759" spans="5:5">
      <c r="E759" s="1"/>
    </row>
    <row r="760" spans="5:5">
      <c r="E760" s="1"/>
    </row>
    <row r="761" spans="5:5">
      <c r="E761" s="1"/>
    </row>
    <row r="762" spans="5:5">
      <c r="E762" s="1"/>
    </row>
    <row r="763" spans="5:5">
      <c r="E763" s="1"/>
    </row>
    <row r="764" spans="5:5">
      <c r="E764" s="1"/>
    </row>
    <row r="765" spans="5:5">
      <c r="E765" s="1"/>
    </row>
    <row r="766" spans="5:5">
      <c r="E766" s="1"/>
    </row>
    <row r="767" spans="5:5">
      <c r="E767" s="1"/>
    </row>
    <row r="768" spans="5:5">
      <c r="E768" s="1"/>
    </row>
    <row r="769" spans="5:5">
      <c r="E769" s="1"/>
    </row>
    <row r="770" spans="5:5">
      <c r="E770" s="1"/>
    </row>
    <row r="771" spans="5:5">
      <c r="E771" s="1"/>
    </row>
    <row r="772" spans="5:5">
      <c r="E772" s="1"/>
    </row>
    <row r="773" spans="5:5">
      <c r="E773" s="1"/>
    </row>
    <row r="774" spans="5:5">
      <c r="E774" s="1"/>
    </row>
    <row r="775" spans="5:5">
      <c r="E775" s="1"/>
    </row>
    <row r="776" spans="5:5">
      <c r="E776" s="1"/>
    </row>
    <row r="777" spans="5:5">
      <c r="E777" s="1"/>
    </row>
    <row r="778" spans="5:5">
      <c r="E778" s="1"/>
    </row>
    <row r="779" spans="5:5">
      <c r="E779" s="1"/>
    </row>
    <row r="780" spans="5:5">
      <c r="E780" s="1"/>
    </row>
    <row r="781" spans="5:5">
      <c r="E781" s="1"/>
    </row>
    <row r="782" spans="5:5">
      <c r="E782" s="1"/>
    </row>
    <row r="783" spans="5:5">
      <c r="E783" s="1"/>
    </row>
    <row r="784" spans="5:5">
      <c r="E784" s="1"/>
    </row>
    <row r="785" spans="5:5">
      <c r="E785" s="1"/>
    </row>
    <row r="786" spans="5:5">
      <c r="E786" s="1"/>
    </row>
    <row r="787" spans="5:5">
      <c r="E787" s="1"/>
    </row>
    <row r="788" spans="5:5">
      <c r="E788" s="1"/>
    </row>
    <row r="789" spans="5:5">
      <c r="E789" s="1"/>
    </row>
    <row r="790" spans="5:5">
      <c r="E790" s="1"/>
    </row>
    <row r="791" spans="5:5">
      <c r="E791" s="1"/>
    </row>
    <row r="792" spans="5:5">
      <c r="E792" s="1"/>
    </row>
    <row r="793" spans="5:5">
      <c r="E793" s="1"/>
    </row>
    <row r="794" spans="5:5">
      <c r="E794" s="1"/>
    </row>
    <row r="795" spans="5:5">
      <c r="E795" s="1"/>
    </row>
    <row r="796" spans="5:5">
      <c r="E796" s="1"/>
    </row>
    <row r="797" spans="5:5">
      <c r="E797" s="1"/>
    </row>
    <row r="798" spans="5:5">
      <c r="E798" s="1"/>
    </row>
    <row r="799" spans="5:5">
      <c r="E799" s="1"/>
    </row>
    <row r="800" spans="5:5">
      <c r="E800" s="1"/>
    </row>
    <row r="801" spans="5:5">
      <c r="E801" s="1"/>
    </row>
    <row r="802" spans="5:5">
      <c r="E802" s="1"/>
    </row>
    <row r="803" spans="5:5">
      <c r="E803" s="1"/>
    </row>
    <row r="804" spans="5:5">
      <c r="E804" s="1"/>
    </row>
    <row r="805" spans="5:5">
      <c r="E805" s="1"/>
    </row>
    <row r="806" spans="5:5">
      <c r="E806" s="1"/>
    </row>
    <row r="807" spans="5:5">
      <c r="E807" s="1"/>
    </row>
    <row r="808" spans="5:5">
      <c r="E808" s="1"/>
    </row>
    <row r="809" spans="5:5">
      <c r="E809" s="1"/>
    </row>
    <row r="810" spans="5:5">
      <c r="E810" s="1"/>
    </row>
    <row r="811" spans="5:5">
      <c r="E811" s="1"/>
    </row>
    <row r="812" spans="5:5">
      <c r="E812" s="1"/>
    </row>
    <row r="813" spans="5:5">
      <c r="E813" s="1"/>
    </row>
    <row r="814" spans="5:5">
      <c r="E814" s="1"/>
    </row>
    <row r="815" spans="5:5">
      <c r="E815" s="1"/>
    </row>
    <row r="816" spans="5:5">
      <c r="E816" s="1"/>
    </row>
    <row r="817" spans="5:5">
      <c r="E817" s="1"/>
    </row>
    <row r="818" spans="5:5">
      <c r="E818" s="1"/>
    </row>
    <row r="819" spans="5:5">
      <c r="E819" s="1"/>
    </row>
    <row r="820" spans="5:5">
      <c r="E820" s="1"/>
    </row>
    <row r="821" spans="5:5">
      <c r="E821" s="1"/>
    </row>
    <row r="822" spans="5:5">
      <c r="E822" s="1"/>
    </row>
    <row r="823" spans="5:5">
      <c r="E823" s="1"/>
    </row>
    <row r="824" spans="5:5">
      <c r="E824" s="1"/>
    </row>
    <row r="825" spans="5:5">
      <c r="E825" s="1"/>
    </row>
    <row r="826" spans="5:5">
      <c r="E826" s="1"/>
    </row>
    <row r="827" spans="5:5">
      <c r="E827" s="1"/>
    </row>
    <row r="828" spans="5:5">
      <c r="E828" s="1"/>
    </row>
    <row r="829" spans="5:5">
      <c r="E829" s="1"/>
    </row>
    <row r="830" spans="5:5">
      <c r="E830" s="1"/>
    </row>
    <row r="831" spans="5:5">
      <c r="E831" s="1"/>
    </row>
    <row r="832" spans="5:5">
      <c r="E832" s="1"/>
    </row>
    <row r="833" spans="5:5">
      <c r="E833" s="1"/>
    </row>
    <row r="834" spans="5:5">
      <c r="E834" s="1"/>
    </row>
    <row r="835" spans="5:5">
      <c r="E835" s="1"/>
    </row>
    <row r="836" spans="5:5">
      <c r="E836" s="1"/>
    </row>
    <row r="837" spans="5:5">
      <c r="E837" s="1"/>
    </row>
    <row r="838" spans="5:5">
      <c r="E838" s="1"/>
    </row>
    <row r="839" spans="5:5">
      <c r="E839" s="1"/>
    </row>
    <row r="840" spans="5:5">
      <c r="E840" s="1"/>
    </row>
    <row r="841" spans="5:5">
      <c r="E841" s="1"/>
    </row>
    <row r="842" spans="5:5">
      <c r="E842" s="1"/>
    </row>
    <row r="843" spans="5:5">
      <c r="E843" s="1"/>
    </row>
    <row r="844" spans="5:5">
      <c r="E844" s="1"/>
    </row>
    <row r="845" spans="5:5">
      <c r="E845" s="1"/>
    </row>
    <row r="846" spans="5:5">
      <c r="E846" s="1"/>
    </row>
    <row r="847" spans="5:5">
      <c r="E847" s="1"/>
    </row>
    <row r="848" spans="5:5">
      <c r="E848" s="1"/>
    </row>
    <row r="849" spans="5:5">
      <c r="E849" s="1"/>
    </row>
    <row r="850" spans="5:5">
      <c r="E850" s="1"/>
    </row>
    <row r="851" spans="5:5">
      <c r="E851" s="1"/>
    </row>
    <row r="852" spans="5:5">
      <c r="E852" s="1"/>
    </row>
    <row r="853" spans="5:5">
      <c r="E853" s="1"/>
    </row>
    <row r="854" spans="5:5">
      <c r="E854" s="1"/>
    </row>
    <row r="855" spans="5:5">
      <c r="E855" s="1"/>
    </row>
    <row r="856" spans="5:5">
      <c r="E856" s="1"/>
    </row>
    <row r="857" spans="5:5">
      <c r="E857" s="1"/>
    </row>
    <row r="858" spans="5:5">
      <c r="E858" s="1"/>
    </row>
    <row r="859" spans="5:5">
      <c r="E859" s="1"/>
    </row>
    <row r="860" spans="5:5">
      <c r="E860" s="1"/>
    </row>
    <row r="861" spans="5:5">
      <c r="E861" s="1"/>
    </row>
    <row r="862" spans="5:5">
      <c r="E862" s="1"/>
    </row>
    <row r="863" spans="5:5">
      <c r="E863" s="1"/>
    </row>
    <row r="864" spans="5:5">
      <c r="E864" s="1"/>
    </row>
    <row r="865" spans="5:5">
      <c r="E865" s="1"/>
    </row>
    <row r="866" spans="5:5">
      <c r="E866" s="1"/>
    </row>
    <row r="867" spans="5:5">
      <c r="E867" s="1"/>
    </row>
    <row r="868" spans="5:5">
      <c r="E868" s="1"/>
    </row>
    <row r="869" spans="5:5">
      <c r="E869" s="1"/>
    </row>
    <row r="870" spans="5:5">
      <c r="E870" s="1"/>
    </row>
    <row r="871" spans="5:5">
      <c r="E871" s="1"/>
    </row>
    <row r="872" spans="5:5">
      <c r="E872" s="1"/>
    </row>
    <row r="873" spans="5:5">
      <c r="E873" s="1"/>
    </row>
    <row r="874" spans="5:5">
      <c r="E874" s="1"/>
    </row>
    <row r="875" spans="5:5">
      <c r="E875" s="1"/>
    </row>
    <row r="876" spans="5:5">
      <c r="E876" s="1"/>
    </row>
    <row r="877" spans="5:5">
      <c r="E877" s="1"/>
    </row>
    <row r="878" spans="5:5">
      <c r="E878" s="1"/>
    </row>
    <row r="879" spans="5:5">
      <c r="E879" s="1"/>
    </row>
    <row r="880" spans="5:5">
      <c r="E880" s="1"/>
    </row>
    <row r="881" spans="5:5">
      <c r="E881" s="1"/>
    </row>
    <row r="882" spans="5:5">
      <c r="E882" s="1"/>
    </row>
    <row r="883" spans="5:5">
      <c r="E883" s="1"/>
    </row>
    <row r="884" spans="5:5">
      <c r="E884" s="1"/>
    </row>
    <row r="885" spans="5:5">
      <c r="E885" s="1"/>
    </row>
    <row r="886" spans="5:5">
      <c r="E886" s="1"/>
    </row>
    <row r="887" spans="5:5">
      <c r="E887" s="1"/>
    </row>
    <row r="888" spans="5:5">
      <c r="E888" s="1"/>
    </row>
    <row r="889" spans="5:5">
      <c r="E889" s="1"/>
    </row>
    <row r="890" spans="5:5">
      <c r="E890" s="1"/>
    </row>
    <row r="891" spans="5:5">
      <c r="E891" s="1"/>
    </row>
    <row r="892" spans="5:5">
      <c r="E892" s="1"/>
    </row>
    <row r="893" spans="5:5">
      <c r="E893" s="1"/>
    </row>
    <row r="894" spans="5:5">
      <c r="E894" s="1"/>
    </row>
    <row r="895" spans="5:5">
      <c r="E895" s="1"/>
    </row>
    <row r="896" spans="5:5">
      <c r="E896" s="1"/>
    </row>
    <row r="897" spans="5:5">
      <c r="E897" s="1"/>
    </row>
    <row r="898" spans="5:5">
      <c r="E898" s="1"/>
    </row>
    <row r="899" spans="5:5">
      <c r="E899" s="1"/>
    </row>
    <row r="900" spans="5:5">
      <c r="E900" s="1"/>
    </row>
    <row r="901" spans="5:5">
      <c r="E901" s="1"/>
    </row>
    <row r="902" spans="5:5">
      <c r="E902" s="1"/>
    </row>
    <row r="903" spans="5:5">
      <c r="E903" s="1"/>
    </row>
    <row r="904" spans="5:5">
      <c r="E904" s="1"/>
    </row>
    <row r="905" spans="5:5">
      <c r="E905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:C14"/>
    </sheetView>
  </sheetViews>
  <sheetFormatPr baseColWidth="10" defaultColWidth="8.83203125" defaultRowHeight="14" x14ac:dyDescent="0"/>
  <cols>
    <col min="1" max="1" width="34.1640625" bestFit="1" customWidth="1"/>
    <col min="2" max="3" width="12" bestFit="1" customWidth="1"/>
  </cols>
  <sheetData>
    <row r="1" spans="1:3">
      <c r="A1" t="s">
        <v>25</v>
      </c>
    </row>
    <row r="2" spans="1:3" ht="15" thickBot="1"/>
    <row r="3" spans="1:3">
      <c r="A3" s="8"/>
      <c r="B3" s="8" t="s">
        <v>23</v>
      </c>
      <c r="C3" s="8" t="s">
        <v>24</v>
      </c>
    </row>
    <row r="4" spans="1:3">
      <c r="A4" s="6" t="s">
        <v>26</v>
      </c>
      <c r="B4" s="6">
        <v>26763098.146478873</v>
      </c>
      <c r="C4" s="6">
        <v>24845482.895774648</v>
      </c>
    </row>
    <row r="5" spans="1:3">
      <c r="A5" s="6" t="s">
        <v>27</v>
      </c>
      <c r="B5" s="6">
        <v>7936056939004603</v>
      </c>
      <c r="C5" s="6">
        <v>7809588600837684</v>
      </c>
    </row>
    <row r="6" spans="1:3">
      <c r="A6" s="6" t="s">
        <v>28</v>
      </c>
      <c r="B6" s="6">
        <v>71</v>
      </c>
      <c r="C6" s="6">
        <v>71</v>
      </c>
    </row>
    <row r="7" spans="1:3">
      <c r="A7" s="6" t="s">
        <v>29</v>
      </c>
      <c r="B7" s="6">
        <v>0.98684047818271636</v>
      </c>
      <c r="C7" s="6"/>
    </row>
    <row r="8" spans="1:3">
      <c r="A8" s="6" t="s">
        <v>30</v>
      </c>
      <c r="B8" s="6">
        <v>0</v>
      </c>
      <c r="C8" s="6"/>
    </row>
    <row r="9" spans="1:3">
      <c r="A9" s="6" t="s">
        <v>31</v>
      </c>
      <c r="B9" s="6">
        <v>70</v>
      </c>
      <c r="C9" s="6"/>
    </row>
    <row r="10" spans="1:3">
      <c r="A10" s="6" t="s">
        <v>32</v>
      </c>
      <c r="B10" s="6">
        <v>1.1211551759001619</v>
      </c>
      <c r="C10" s="6"/>
    </row>
    <row r="11" spans="1:3">
      <c r="A11" s="6" t="s">
        <v>33</v>
      </c>
      <c r="B11" s="6">
        <v>0.13302667261428705</v>
      </c>
      <c r="C11" s="6"/>
    </row>
    <row r="12" spans="1:3">
      <c r="A12" s="6" t="s">
        <v>34</v>
      </c>
      <c r="B12" s="6">
        <v>1.6669144790559576</v>
      </c>
      <c r="C12" s="6"/>
    </row>
    <row r="13" spans="1:3">
      <c r="A13" s="6" t="s">
        <v>35</v>
      </c>
      <c r="B13" s="6">
        <v>0.2660533452285741</v>
      </c>
      <c r="C13" s="6"/>
    </row>
    <row r="14" spans="1:3" ht="15" thickBot="1">
      <c r="A14" s="7" t="s">
        <v>36</v>
      </c>
      <c r="B14" s="7">
        <v>1.9944371117711854</v>
      </c>
      <c r="C14" s="7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:C14"/>
    </sheetView>
  </sheetViews>
  <sheetFormatPr baseColWidth="10" defaultColWidth="8.83203125" defaultRowHeight="14" x14ac:dyDescent="0"/>
  <cols>
    <col min="1" max="1" width="34.1640625" bestFit="1" customWidth="1"/>
    <col min="2" max="2" width="12.6640625" bestFit="1" customWidth="1"/>
    <col min="3" max="3" width="12" bestFit="1" customWidth="1"/>
  </cols>
  <sheetData>
    <row r="1" spans="1:3">
      <c r="A1" t="s">
        <v>25</v>
      </c>
    </row>
    <row r="2" spans="1:3" ht="15" thickBot="1"/>
    <row r="3" spans="1:3">
      <c r="A3" s="8"/>
      <c r="B3" s="8" t="s">
        <v>23</v>
      </c>
      <c r="C3" s="8" t="s">
        <v>24</v>
      </c>
    </row>
    <row r="4" spans="1:3">
      <c r="A4" s="6" t="s">
        <v>26</v>
      </c>
      <c r="B4" s="6">
        <v>24320588.370422538</v>
      </c>
      <c r="C4" s="6">
        <v>27328135.29084507</v>
      </c>
    </row>
    <row r="5" spans="1:3">
      <c r="A5" s="6" t="s">
        <v>27</v>
      </c>
      <c r="B5" s="6">
        <v>7207375140402795</v>
      </c>
      <c r="C5" s="6">
        <v>1.0199985803370636E+16</v>
      </c>
    </row>
    <row r="6" spans="1:3">
      <c r="A6" s="6" t="s">
        <v>28</v>
      </c>
      <c r="B6" s="6">
        <v>71</v>
      </c>
      <c r="C6" s="6">
        <v>71</v>
      </c>
    </row>
    <row r="7" spans="1:3">
      <c r="A7" s="6" t="s">
        <v>29</v>
      </c>
      <c r="B7" s="6">
        <v>0.9918736107159859</v>
      </c>
      <c r="C7" s="6"/>
    </row>
    <row r="8" spans="1:3">
      <c r="A8" s="6" t="s">
        <v>30</v>
      </c>
      <c r="B8" s="6">
        <v>0</v>
      </c>
      <c r="C8" s="6"/>
    </row>
    <row r="9" spans="1:3">
      <c r="A9" s="6" t="s">
        <v>31</v>
      </c>
      <c r="B9" s="6">
        <v>70</v>
      </c>
      <c r="C9" s="6"/>
    </row>
    <row r="10" spans="1:3">
      <c r="A10" s="6" t="s">
        <v>32</v>
      </c>
      <c r="B10" s="6">
        <v>-1.2694501423599434</v>
      </c>
      <c r="C10" s="6"/>
    </row>
    <row r="11" spans="1:3">
      <c r="A11" s="6" t="s">
        <v>33</v>
      </c>
      <c r="B11" s="6">
        <v>0.10424244798718303</v>
      </c>
      <c r="C11" s="6"/>
    </row>
    <row r="12" spans="1:3">
      <c r="A12" s="6" t="s">
        <v>34</v>
      </c>
      <c r="B12" s="6">
        <v>1.6669144790559576</v>
      </c>
      <c r="C12" s="6"/>
    </row>
    <row r="13" spans="1:3">
      <c r="A13" s="6" t="s">
        <v>35</v>
      </c>
      <c r="B13" s="6">
        <v>0.20848489597436606</v>
      </c>
      <c r="C13" s="6"/>
    </row>
    <row r="14" spans="1:3" ht="15" thickBot="1">
      <c r="A14" s="7" t="s">
        <v>36</v>
      </c>
      <c r="B14" s="7">
        <v>1.9944371117711854</v>
      </c>
      <c r="C14" s="7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2012</vt:lpstr>
      <vt:lpstr>2013</vt:lpstr>
      <vt:lpstr>2014</vt:lpstr>
      <vt:lpstr>2015</vt:lpstr>
      <vt:lpstr>2016</vt:lpstr>
      <vt:lpstr>2017</vt:lpstr>
      <vt:lpstr>Akumulasi</vt:lpstr>
      <vt:lpstr>5 hari</vt:lpstr>
      <vt:lpstr>20 hari</vt:lpstr>
      <vt:lpstr>Test 5 hari</vt:lpstr>
      <vt:lpstr>Test 20 hari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Felix</cp:lastModifiedBy>
  <dcterms:created xsi:type="dcterms:W3CDTF">2018-04-26T04:46:21Z</dcterms:created>
  <dcterms:modified xsi:type="dcterms:W3CDTF">2018-05-30T10:47:11Z</dcterms:modified>
</cp:coreProperties>
</file>