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SIL YSMA\YSMA\Perdosenan YSMA\BKD\8. BKD 20222 Sudah di Sister Unsil\Jurnal\Bimillah Lahaula JPFK Sinta 2\"/>
    </mc:Choice>
  </mc:AlternateContent>
  <bookViews>
    <workbookView xWindow="0" yWindow="0" windowWidth="20490" windowHeight="7755" activeTab="3"/>
  </bookViews>
  <sheets>
    <sheet name="HOTS B-PBL" sheetId="1" r:id="rId1"/>
    <sheet name="HOTS CTL" sheetId="2" r:id="rId2"/>
    <sheet name="KB B-PBL" sheetId="3" r:id="rId3"/>
    <sheet name="KB CTL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4" l="1"/>
  <c r="I40" i="3"/>
  <c r="I40" i="2"/>
  <c r="I40" i="1"/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5" i="2"/>
  <c r="M38" i="2"/>
  <c r="L38" i="2"/>
  <c r="J38" i="2"/>
  <c r="H38" i="2"/>
  <c r="G38" i="2"/>
  <c r="F38" i="2"/>
  <c r="E38" i="2"/>
  <c r="D38" i="2"/>
  <c r="C38" i="2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5" i="1"/>
  <c r="K37" i="1"/>
  <c r="K6" i="1"/>
  <c r="K7" i="1"/>
  <c r="K38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 s="1"/>
  <c r="I37" i="1"/>
  <c r="I5" i="1"/>
  <c r="M38" i="1"/>
  <c r="L38" i="1"/>
  <c r="H38" i="1"/>
  <c r="G38" i="1"/>
  <c r="F38" i="1"/>
  <c r="E38" i="1"/>
  <c r="D38" i="1"/>
  <c r="C38" i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5" i="4"/>
  <c r="M38" i="4"/>
  <c r="K38" i="4"/>
  <c r="J38" i="4"/>
  <c r="I38" i="4"/>
  <c r="H38" i="4"/>
  <c r="G38" i="4"/>
  <c r="F38" i="4"/>
  <c r="E38" i="4"/>
  <c r="D38" i="4"/>
  <c r="C38" i="4"/>
  <c r="L38" i="3"/>
  <c r="M38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5" i="3"/>
  <c r="J38" i="3"/>
  <c r="K38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5" i="3"/>
  <c r="E38" i="3"/>
  <c r="F38" i="3"/>
  <c r="G38" i="3"/>
  <c r="H38" i="3"/>
  <c r="D38" i="3"/>
  <c r="C38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8" i="3" s="1"/>
  <c r="I34" i="3"/>
  <c r="I35" i="3"/>
  <c r="I36" i="3"/>
  <c r="I37" i="3"/>
  <c r="I5" i="3"/>
  <c r="K38" i="2" l="1"/>
  <c r="I38" i="2"/>
  <c r="J38" i="1"/>
  <c r="L38" i="4"/>
</calcChain>
</file>

<file path=xl/sharedStrings.xml><?xml version="1.0" encoding="utf-8"?>
<sst xmlns="http://schemas.openxmlformats.org/spreadsheetml/2006/main" count="256" uniqueCount="93">
  <si>
    <t>No</t>
  </si>
  <si>
    <t>Nama Mahasiswa</t>
  </si>
  <si>
    <t>ANNISA NURUL FITRIANI</t>
  </si>
  <si>
    <t>RIAN ANRIAN</t>
  </si>
  <si>
    <t>HESTI HAMIDAH MARHAMAH</t>
  </si>
  <si>
    <t>TINA RAKHMANITA</t>
  </si>
  <si>
    <t>RINA RAHMAWATI</t>
  </si>
  <si>
    <t>KARMILA DEWI</t>
  </si>
  <si>
    <t>FADILA NURHUSNITA</t>
  </si>
  <si>
    <t>RD.SYANIA DWI MUNIRA</t>
  </si>
  <si>
    <t>ARTI FATIHATUL FADILLAH</t>
  </si>
  <si>
    <t>NENDEN NURAENI</t>
  </si>
  <si>
    <t>ZAKIYAH CHOERUL UMMAH</t>
  </si>
  <si>
    <t>SINTA SUSANA</t>
  </si>
  <si>
    <t>MAYA ANITASA</t>
  </si>
  <si>
    <t>RITA YULIA YULESTARI RIZKI UTAMI</t>
  </si>
  <si>
    <t>ANIS ANDRIYATI</t>
  </si>
  <si>
    <t>SHILFA AMELIA</t>
  </si>
  <si>
    <t>NIDA SAUSAN NUR FAUZIAH</t>
  </si>
  <si>
    <t>HELMINA PEBRIYANTI</t>
  </si>
  <si>
    <t>NISA NURAENI</t>
  </si>
  <si>
    <t>MELLY WULANDARI</t>
  </si>
  <si>
    <t>DADAN MUHAMAD R</t>
  </si>
  <si>
    <t>ASTI NUR ANISA SA`DAH</t>
  </si>
  <si>
    <t>ADINDA QORI MUBAROK</t>
  </si>
  <si>
    <t>ILHAM RAMDHANI</t>
  </si>
  <si>
    <t>AULIA LISTIAWATININGRUM</t>
  </si>
  <si>
    <t>AYU LESTARI</t>
  </si>
  <si>
    <t>YOPI WILIYANA SASMITA</t>
  </si>
  <si>
    <t>SITI MARYAM</t>
  </si>
  <si>
    <t>MUHAMAD RAFID CHANDRA KUSMAYADI</t>
  </si>
  <si>
    <t>RIFNI SYAHRISMILANI</t>
  </si>
  <si>
    <t>MUHAMMAD FAIZ KAFI</t>
  </si>
  <si>
    <t>MUHAMAD AGNI RAMDAN FADILLAH</t>
  </si>
  <si>
    <t>FINA NURAPIPAH</t>
  </si>
  <si>
    <t>Pretest</t>
  </si>
  <si>
    <t>Posttest</t>
  </si>
  <si>
    <t>N-Gain C4</t>
  </si>
  <si>
    <t>N-Gain C5</t>
  </si>
  <si>
    <t>N-Gain C6</t>
  </si>
  <si>
    <t>Total Pretest</t>
  </si>
  <si>
    <t>Total Posttest</t>
  </si>
  <si>
    <t>REVANIA RISANG AYU</t>
  </si>
  <si>
    <t>PIPIT PITRIYA</t>
  </si>
  <si>
    <t>FARISAN LISEDAMA</t>
  </si>
  <si>
    <t>SITI SYALWA AZIJAH</t>
  </si>
  <si>
    <t>YUNI NUR APRIANI</t>
  </si>
  <si>
    <t>TRISMI PUTRI NADRIANTI</t>
  </si>
  <si>
    <t>RANI RAHMAWATI</t>
  </si>
  <si>
    <t>WIDI KOMARIAH</t>
  </si>
  <si>
    <t>LIA SRI MULYANI</t>
  </si>
  <si>
    <t>WINDI TRI HANDAYANI</t>
  </si>
  <si>
    <t>ALFI FAUZIAH</t>
  </si>
  <si>
    <t>YOSEP SUNANDAR</t>
  </si>
  <si>
    <t>ABDUL WAHDI</t>
  </si>
  <si>
    <t>ANISA NURTRI OKTAPIANI</t>
  </si>
  <si>
    <t>ALMA SITI RAHMANIA</t>
  </si>
  <si>
    <t>DEDEH SUKMAWATI</t>
  </si>
  <si>
    <t>SITI RUSMIATI</t>
  </si>
  <si>
    <t>WIDYA NURUL FADILAH</t>
  </si>
  <si>
    <t>REGITA ASHABI IHSANIAH</t>
  </si>
  <si>
    <t>ENDAH NUR HIDAYAH</t>
  </si>
  <si>
    <t>NENG MARYAMAH MAHARANI</t>
  </si>
  <si>
    <t>PUTRI HALIZA RACHMA</t>
  </si>
  <si>
    <t>TIARA WULAN AULIA</t>
  </si>
  <si>
    <t>SYIFA NURUL AZMI</t>
  </si>
  <si>
    <t>MUHAMMAD GILANG RAMADHAN</t>
  </si>
  <si>
    <t>MOHAMMAD RIZKY SOMANTRI</t>
  </si>
  <si>
    <t>RISA DEWI NOVITASARI</t>
  </si>
  <si>
    <t>RETNO NOPITA</t>
  </si>
  <si>
    <t>TASYA AZIZAH MUBAROKIYAH</t>
  </si>
  <si>
    <t>FAJRI BEN RAHMAN</t>
  </si>
  <si>
    <t>ADELA ZULFA SABILA</t>
  </si>
  <si>
    <t>SAHLA AGNIA</t>
  </si>
  <si>
    <t>MIA SUMIATI AMALU SOLIHAH</t>
  </si>
  <si>
    <t>Sistematika/Format</t>
  </si>
  <si>
    <t>Penggunaan Bahasa</t>
  </si>
  <si>
    <t>N-Gain Sistematika/Format</t>
  </si>
  <si>
    <t>N-Gain Penggunaan Bahasa</t>
  </si>
  <si>
    <t>Kelengkapan dan Urutan Isi</t>
  </si>
  <si>
    <t>N-Gain Kelengkapan dan Urutan Isi</t>
  </si>
  <si>
    <t>Data Keterampilan Berpikir Tingkat Tinggi B-PBL Tahun 2023</t>
  </si>
  <si>
    <t>Data Keterampilan Berpikir Tingkat Tinggi CTL Tahun 2023</t>
  </si>
  <si>
    <t>C6 (Mencipta) 40</t>
  </si>
  <si>
    <t>RATA-RATA</t>
  </si>
  <si>
    <t>Tinggi</t>
  </si>
  <si>
    <t>Kurang</t>
  </si>
  <si>
    <t>Baik</t>
  </si>
  <si>
    <t>KATEGORI</t>
  </si>
  <si>
    <t>C4 (Menganalisis) 25</t>
  </si>
  <si>
    <t>C5 (Mengevaluasi) 35</t>
  </si>
  <si>
    <t>Sangat Kurang</t>
  </si>
  <si>
    <t>Sangat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</si>
</sst>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sz val="10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2" zoomScale="80" zoomScaleNormal="80" workbookViewId="0">
      <selection activeCell="J48" sqref="J48"/>
    </sheetView>
  </sheetViews>
  <sheetFormatPr defaultRowHeight="15" x14ac:dyDescent="0.25"/>
  <cols>
    <col min="1" max="1" width="5.5703125" customWidth="1"/>
    <col min="2" max="2" width="43.85546875" customWidth="1"/>
    <col min="4" max="4" width="14" customWidth="1"/>
    <col min="6" max="6" width="14.140625" customWidth="1"/>
    <col min="8" max="8" width="13.5703125" customWidth="1"/>
    <col min="9" max="9" width="11.7109375" customWidth="1"/>
    <col min="10" max="11" width="12.140625" customWidth="1"/>
    <col min="12" max="12" width="11.140625" customWidth="1"/>
    <col min="13" max="13" width="11" customWidth="1"/>
  </cols>
  <sheetData>
    <row r="1" spans="1:13" ht="20.25" x14ac:dyDescent="0.25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5.75" x14ac:dyDescent="0.3">
      <c r="A3" s="23" t="s">
        <v>0</v>
      </c>
      <c r="B3" s="23" t="s">
        <v>1</v>
      </c>
      <c r="C3" s="1" t="s">
        <v>35</v>
      </c>
      <c r="D3" s="1" t="s">
        <v>36</v>
      </c>
      <c r="E3" s="1" t="s">
        <v>35</v>
      </c>
      <c r="F3" s="1" t="s">
        <v>36</v>
      </c>
      <c r="G3" s="1" t="s">
        <v>35</v>
      </c>
      <c r="H3" s="1" t="s">
        <v>36</v>
      </c>
      <c r="I3" s="23" t="s">
        <v>37</v>
      </c>
      <c r="J3" s="23" t="s">
        <v>38</v>
      </c>
      <c r="K3" s="23" t="s">
        <v>39</v>
      </c>
      <c r="L3" s="24" t="s">
        <v>40</v>
      </c>
      <c r="M3" s="24" t="s">
        <v>41</v>
      </c>
    </row>
    <row r="4" spans="1:13" ht="15.75" x14ac:dyDescent="0.3">
      <c r="A4" s="23"/>
      <c r="B4" s="23"/>
      <c r="C4" s="25" t="s">
        <v>89</v>
      </c>
      <c r="D4" s="26"/>
      <c r="E4" s="25" t="s">
        <v>90</v>
      </c>
      <c r="F4" s="26"/>
      <c r="G4" s="25" t="s">
        <v>83</v>
      </c>
      <c r="H4" s="26"/>
      <c r="I4" s="23"/>
      <c r="J4" s="23"/>
      <c r="K4" s="23"/>
      <c r="L4" s="24"/>
      <c r="M4" s="24"/>
    </row>
    <row r="5" spans="1:13" ht="15.75" x14ac:dyDescent="0.3">
      <c r="A5" s="2">
        <v>1</v>
      </c>
      <c r="B5" s="3" t="s">
        <v>2</v>
      </c>
      <c r="C5" s="1">
        <v>5</v>
      </c>
      <c r="D5" s="1">
        <v>25</v>
      </c>
      <c r="E5" s="1">
        <v>5</v>
      </c>
      <c r="F5" s="1">
        <v>35</v>
      </c>
      <c r="G5" s="1">
        <v>5</v>
      </c>
      <c r="H5" s="1">
        <v>30</v>
      </c>
      <c r="I5" s="16">
        <f>(D5-C5)/(25-C5)</f>
        <v>1</v>
      </c>
      <c r="J5" s="16">
        <f>(F5-E5)/(35-E5)</f>
        <v>1</v>
      </c>
      <c r="K5" s="16">
        <f>(H5-G5)/(40-G5)</f>
        <v>0.7142857142857143</v>
      </c>
      <c r="L5" s="1">
        <f>C5+E5+G5</f>
        <v>15</v>
      </c>
      <c r="M5" s="1">
        <f>D5+F5+H5</f>
        <v>90</v>
      </c>
    </row>
    <row r="6" spans="1:13" ht="15.75" x14ac:dyDescent="0.3">
      <c r="A6" s="4">
        <v>2</v>
      </c>
      <c r="B6" s="5" t="s">
        <v>3</v>
      </c>
      <c r="C6" s="1">
        <v>4</v>
      </c>
      <c r="D6" s="1">
        <v>25</v>
      </c>
      <c r="E6" s="1">
        <v>4</v>
      </c>
      <c r="F6" s="1">
        <v>30</v>
      </c>
      <c r="G6" s="1">
        <v>4</v>
      </c>
      <c r="H6" s="1">
        <v>35</v>
      </c>
      <c r="I6" s="16">
        <f t="shared" ref="I6:I37" si="0">(D6-C6)/(25-C6)</f>
        <v>1</v>
      </c>
      <c r="J6" s="16">
        <f t="shared" ref="J6:J37" si="1">(F6-E6)/(35-E6)</f>
        <v>0.83870967741935487</v>
      </c>
      <c r="K6" s="16">
        <f t="shared" ref="K6:K36" si="2">(H6-G6)/(40-G6)</f>
        <v>0.86111111111111116</v>
      </c>
      <c r="L6" s="1">
        <f t="shared" ref="L6:L37" si="3">C6+E6+G6</f>
        <v>12</v>
      </c>
      <c r="M6" s="1">
        <f t="shared" ref="M6:M37" si="4">D6+F6+H6</f>
        <v>90</v>
      </c>
    </row>
    <row r="7" spans="1:13" ht="15.75" x14ac:dyDescent="0.3">
      <c r="A7" s="2">
        <v>3</v>
      </c>
      <c r="B7" s="3" t="s">
        <v>4</v>
      </c>
      <c r="C7" s="1">
        <v>3</v>
      </c>
      <c r="D7" s="1">
        <v>25</v>
      </c>
      <c r="E7" s="1">
        <v>3</v>
      </c>
      <c r="F7" s="1">
        <v>33</v>
      </c>
      <c r="G7" s="1">
        <v>3</v>
      </c>
      <c r="H7" s="1">
        <v>30</v>
      </c>
      <c r="I7" s="16">
        <f t="shared" si="0"/>
        <v>1</v>
      </c>
      <c r="J7" s="16">
        <f t="shared" si="1"/>
        <v>0.9375</v>
      </c>
      <c r="K7" s="16">
        <f t="shared" si="2"/>
        <v>0.72972972972972971</v>
      </c>
      <c r="L7" s="1">
        <f t="shared" si="3"/>
        <v>9</v>
      </c>
      <c r="M7" s="1">
        <f t="shared" si="4"/>
        <v>88</v>
      </c>
    </row>
    <row r="8" spans="1:13" ht="15.75" x14ac:dyDescent="0.3">
      <c r="A8" s="4">
        <v>4</v>
      </c>
      <c r="B8" s="3" t="s">
        <v>5</v>
      </c>
      <c r="C8" s="1">
        <v>4</v>
      </c>
      <c r="D8" s="1">
        <v>25</v>
      </c>
      <c r="E8" s="1">
        <v>4</v>
      </c>
      <c r="F8" s="1">
        <v>35</v>
      </c>
      <c r="G8" s="1">
        <v>4</v>
      </c>
      <c r="H8" s="1">
        <v>29</v>
      </c>
      <c r="I8" s="16">
        <f t="shared" si="0"/>
        <v>1</v>
      </c>
      <c r="J8" s="16">
        <f t="shared" si="1"/>
        <v>1</v>
      </c>
      <c r="K8" s="16">
        <f t="shared" si="2"/>
        <v>0.69444444444444442</v>
      </c>
      <c r="L8" s="1">
        <f t="shared" si="3"/>
        <v>12</v>
      </c>
      <c r="M8" s="1">
        <f t="shared" si="4"/>
        <v>89</v>
      </c>
    </row>
    <row r="9" spans="1:13" ht="15.75" x14ac:dyDescent="0.3">
      <c r="A9" s="2">
        <v>5</v>
      </c>
      <c r="B9" s="3" t="s">
        <v>6</v>
      </c>
      <c r="C9" s="1">
        <v>4</v>
      </c>
      <c r="D9" s="1">
        <v>24</v>
      </c>
      <c r="E9" s="1">
        <v>4</v>
      </c>
      <c r="F9" s="1">
        <v>35</v>
      </c>
      <c r="G9" s="1">
        <v>4</v>
      </c>
      <c r="H9" s="1">
        <v>32</v>
      </c>
      <c r="I9" s="16">
        <f t="shared" si="0"/>
        <v>0.95238095238095233</v>
      </c>
      <c r="J9" s="16">
        <f t="shared" si="1"/>
        <v>1</v>
      </c>
      <c r="K9" s="16">
        <f t="shared" si="2"/>
        <v>0.77777777777777779</v>
      </c>
      <c r="L9" s="1">
        <f t="shared" si="3"/>
        <v>12</v>
      </c>
      <c r="M9" s="1">
        <f t="shared" si="4"/>
        <v>91</v>
      </c>
    </row>
    <row r="10" spans="1:13" ht="15.75" x14ac:dyDescent="0.3">
      <c r="A10" s="4">
        <v>6</v>
      </c>
      <c r="B10" s="3" t="s">
        <v>7</v>
      </c>
      <c r="C10" s="1">
        <v>3</v>
      </c>
      <c r="D10" s="1">
        <v>25</v>
      </c>
      <c r="E10" s="1">
        <v>3</v>
      </c>
      <c r="F10" s="1">
        <v>30</v>
      </c>
      <c r="G10" s="1">
        <v>3</v>
      </c>
      <c r="H10" s="1">
        <v>28</v>
      </c>
      <c r="I10" s="16">
        <f t="shared" si="0"/>
        <v>1</v>
      </c>
      <c r="J10" s="16">
        <f t="shared" si="1"/>
        <v>0.84375</v>
      </c>
      <c r="K10" s="16">
        <f t="shared" si="2"/>
        <v>0.67567567567567566</v>
      </c>
      <c r="L10" s="1">
        <f t="shared" si="3"/>
        <v>9</v>
      </c>
      <c r="M10" s="1">
        <f t="shared" si="4"/>
        <v>83</v>
      </c>
    </row>
    <row r="11" spans="1:13" ht="15.75" x14ac:dyDescent="0.3">
      <c r="A11" s="2">
        <v>7</v>
      </c>
      <c r="B11" s="5" t="s">
        <v>8</v>
      </c>
      <c r="C11" s="1">
        <v>5</v>
      </c>
      <c r="D11" s="1">
        <v>23</v>
      </c>
      <c r="E11" s="1">
        <v>5</v>
      </c>
      <c r="F11" s="1">
        <v>35</v>
      </c>
      <c r="G11" s="1">
        <v>5</v>
      </c>
      <c r="H11" s="1">
        <v>29</v>
      </c>
      <c r="I11" s="16">
        <f t="shared" si="0"/>
        <v>0.9</v>
      </c>
      <c r="J11" s="16">
        <f t="shared" si="1"/>
        <v>1</v>
      </c>
      <c r="K11" s="16">
        <f t="shared" si="2"/>
        <v>0.68571428571428572</v>
      </c>
      <c r="L11" s="1">
        <f t="shared" si="3"/>
        <v>15</v>
      </c>
      <c r="M11" s="1">
        <f t="shared" si="4"/>
        <v>87</v>
      </c>
    </row>
    <row r="12" spans="1:13" ht="15.75" x14ac:dyDescent="0.3">
      <c r="A12" s="4">
        <v>8</v>
      </c>
      <c r="B12" s="5" t="s">
        <v>9</v>
      </c>
      <c r="C12" s="1">
        <v>4</v>
      </c>
      <c r="D12" s="1">
        <v>25</v>
      </c>
      <c r="E12" s="1">
        <v>4</v>
      </c>
      <c r="F12" s="1">
        <v>35</v>
      </c>
      <c r="G12" s="1">
        <v>4</v>
      </c>
      <c r="H12" s="1">
        <v>30</v>
      </c>
      <c r="I12" s="16">
        <f t="shared" si="0"/>
        <v>1</v>
      </c>
      <c r="J12" s="16">
        <f t="shared" si="1"/>
        <v>1</v>
      </c>
      <c r="K12" s="16">
        <f t="shared" si="2"/>
        <v>0.72222222222222221</v>
      </c>
      <c r="L12" s="1">
        <f t="shared" si="3"/>
        <v>12</v>
      </c>
      <c r="M12" s="1">
        <f t="shared" si="4"/>
        <v>90</v>
      </c>
    </row>
    <row r="13" spans="1:13" ht="15.75" x14ac:dyDescent="0.3">
      <c r="A13" s="2">
        <v>9</v>
      </c>
      <c r="B13" s="3" t="s">
        <v>10</v>
      </c>
      <c r="C13" s="1">
        <v>3</v>
      </c>
      <c r="D13" s="1">
        <v>23</v>
      </c>
      <c r="E13" s="1">
        <v>3</v>
      </c>
      <c r="F13" s="1">
        <v>30</v>
      </c>
      <c r="G13" s="1">
        <v>3</v>
      </c>
      <c r="H13" s="1">
        <v>30</v>
      </c>
      <c r="I13" s="16">
        <f t="shared" si="0"/>
        <v>0.90909090909090906</v>
      </c>
      <c r="J13" s="16">
        <f t="shared" si="1"/>
        <v>0.84375</v>
      </c>
      <c r="K13" s="16">
        <f t="shared" si="2"/>
        <v>0.72972972972972971</v>
      </c>
      <c r="L13" s="1">
        <f t="shared" si="3"/>
        <v>9</v>
      </c>
      <c r="M13" s="1">
        <f t="shared" si="4"/>
        <v>83</v>
      </c>
    </row>
    <row r="14" spans="1:13" ht="15.75" x14ac:dyDescent="0.3">
      <c r="A14" s="4">
        <v>10</v>
      </c>
      <c r="B14" s="5" t="s">
        <v>11</v>
      </c>
      <c r="C14" s="1">
        <v>4</v>
      </c>
      <c r="D14" s="1">
        <v>25</v>
      </c>
      <c r="E14" s="1">
        <v>4</v>
      </c>
      <c r="F14" s="1">
        <v>32</v>
      </c>
      <c r="G14" s="1">
        <v>4</v>
      </c>
      <c r="H14" s="1">
        <v>30</v>
      </c>
      <c r="I14" s="16">
        <f t="shared" si="0"/>
        <v>1</v>
      </c>
      <c r="J14" s="16">
        <f t="shared" si="1"/>
        <v>0.90322580645161288</v>
      </c>
      <c r="K14" s="16">
        <f t="shared" si="2"/>
        <v>0.72222222222222221</v>
      </c>
      <c r="L14" s="1">
        <f t="shared" si="3"/>
        <v>12</v>
      </c>
      <c r="M14" s="1">
        <f t="shared" si="4"/>
        <v>87</v>
      </c>
    </row>
    <row r="15" spans="1:13" ht="15.75" x14ac:dyDescent="0.3">
      <c r="A15" s="2">
        <v>11</v>
      </c>
      <c r="B15" s="3" t="s">
        <v>12</v>
      </c>
      <c r="C15" s="1">
        <v>4</v>
      </c>
      <c r="D15" s="1">
        <v>23</v>
      </c>
      <c r="E15" s="1">
        <v>4</v>
      </c>
      <c r="F15" s="1">
        <v>33</v>
      </c>
      <c r="G15" s="1">
        <v>4</v>
      </c>
      <c r="H15" s="1">
        <v>28</v>
      </c>
      <c r="I15" s="16">
        <f t="shared" si="0"/>
        <v>0.90476190476190477</v>
      </c>
      <c r="J15" s="16">
        <f t="shared" si="1"/>
        <v>0.93548387096774188</v>
      </c>
      <c r="K15" s="16">
        <f t="shared" si="2"/>
        <v>0.66666666666666663</v>
      </c>
      <c r="L15" s="1">
        <f t="shared" si="3"/>
        <v>12</v>
      </c>
      <c r="M15" s="1">
        <f t="shared" si="4"/>
        <v>84</v>
      </c>
    </row>
    <row r="16" spans="1:13" ht="15.75" x14ac:dyDescent="0.3">
      <c r="A16" s="4">
        <v>12</v>
      </c>
      <c r="B16" s="3" t="s">
        <v>13</v>
      </c>
      <c r="C16" s="1">
        <v>5</v>
      </c>
      <c r="D16" s="1">
        <v>25</v>
      </c>
      <c r="E16" s="1">
        <v>5</v>
      </c>
      <c r="F16" s="1">
        <v>35</v>
      </c>
      <c r="G16" s="1">
        <v>5</v>
      </c>
      <c r="H16" s="1">
        <v>35</v>
      </c>
      <c r="I16" s="16">
        <f t="shared" si="0"/>
        <v>1</v>
      </c>
      <c r="J16" s="16">
        <f t="shared" si="1"/>
        <v>1</v>
      </c>
      <c r="K16" s="16">
        <f t="shared" si="2"/>
        <v>0.8571428571428571</v>
      </c>
      <c r="L16" s="1">
        <f t="shared" si="3"/>
        <v>15</v>
      </c>
      <c r="M16" s="1">
        <f t="shared" si="4"/>
        <v>95</v>
      </c>
    </row>
    <row r="17" spans="1:13" ht="15.75" x14ac:dyDescent="0.3">
      <c r="A17" s="2">
        <v>13</v>
      </c>
      <c r="B17" s="3" t="s">
        <v>14</v>
      </c>
      <c r="C17" s="1">
        <v>5</v>
      </c>
      <c r="D17" s="1">
        <v>23</v>
      </c>
      <c r="E17" s="1">
        <v>3</v>
      </c>
      <c r="F17" s="1">
        <v>34</v>
      </c>
      <c r="G17" s="1">
        <v>3</v>
      </c>
      <c r="H17" s="1">
        <v>30</v>
      </c>
      <c r="I17" s="16">
        <f t="shared" si="0"/>
        <v>0.9</v>
      </c>
      <c r="J17" s="16">
        <f t="shared" si="1"/>
        <v>0.96875</v>
      </c>
      <c r="K17" s="16">
        <f t="shared" si="2"/>
        <v>0.72972972972972971</v>
      </c>
      <c r="L17" s="1">
        <f t="shared" si="3"/>
        <v>11</v>
      </c>
      <c r="M17" s="1">
        <f t="shared" si="4"/>
        <v>87</v>
      </c>
    </row>
    <row r="18" spans="1:13" ht="15.75" x14ac:dyDescent="0.3">
      <c r="A18" s="4">
        <v>14</v>
      </c>
      <c r="B18" s="5" t="s">
        <v>15</v>
      </c>
      <c r="C18" s="1">
        <v>4</v>
      </c>
      <c r="D18" s="1">
        <v>25</v>
      </c>
      <c r="E18" s="1">
        <v>4</v>
      </c>
      <c r="F18" s="1">
        <v>33</v>
      </c>
      <c r="G18" s="1">
        <v>4</v>
      </c>
      <c r="H18" s="1">
        <v>29</v>
      </c>
      <c r="I18" s="16">
        <f t="shared" si="0"/>
        <v>1</v>
      </c>
      <c r="J18" s="16">
        <f t="shared" si="1"/>
        <v>0.93548387096774188</v>
      </c>
      <c r="K18" s="16">
        <f t="shared" si="2"/>
        <v>0.69444444444444442</v>
      </c>
      <c r="L18" s="1">
        <f t="shared" si="3"/>
        <v>12</v>
      </c>
      <c r="M18" s="1">
        <f t="shared" si="4"/>
        <v>87</v>
      </c>
    </row>
    <row r="19" spans="1:13" ht="15.75" x14ac:dyDescent="0.3">
      <c r="A19" s="2">
        <v>15</v>
      </c>
      <c r="B19" s="5" t="s">
        <v>16</v>
      </c>
      <c r="C19" s="1">
        <v>3</v>
      </c>
      <c r="D19" s="1">
        <v>25</v>
      </c>
      <c r="E19" s="1">
        <v>3</v>
      </c>
      <c r="F19" s="1">
        <v>35</v>
      </c>
      <c r="G19" s="1">
        <v>3</v>
      </c>
      <c r="H19" s="1">
        <v>28</v>
      </c>
      <c r="I19" s="16">
        <f t="shared" si="0"/>
        <v>1</v>
      </c>
      <c r="J19" s="16">
        <f t="shared" si="1"/>
        <v>1</v>
      </c>
      <c r="K19" s="16">
        <f t="shared" si="2"/>
        <v>0.67567567567567566</v>
      </c>
      <c r="L19" s="1">
        <f t="shared" si="3"/>
        <v>9</v>
      </c>
      <c r="M19" s="1">
        <f t="shared" si="4"/>
        <v>88</v>
      </c>
    </row>
    <row r="20" spans="1:13" ht="15.75" x14ac:dyDescent="0.3">
      <c r="A20" s="4">
        <v>16</v>
      </c>
      <c r="B20" s="3" t="s">
        <v>17</v>
      </c>
      <c r="C20" s="1">
        <v>5</v>
      </c>
      <c r="D20" s="1">
        <v>22</v>
      </c>
      <c r="E20" s="1">
        <v>5</v>
      </c>
      <c r="F20" s="1">
        <v>35</v>
      </c>
      <c r="G20" s="1">
        <v>5</v>
      </c>
      <c r="H20" s="1">
        <v>30</v>
      </c>
      <c r="I20" s="16">
        <f t="shared" si="0"/>
        <v>0.85</v>
      </c>
      <c r="J20" s="16">
        <f t="shared" si="1"/>
        <v>1</v>
      </c>
      <c r="K20" s="16">
        <f t="shared" si="2"/>
        <v>0.7142857142857143</v>
      </c>
      <c r="L20" s="1">
        <f t="shared" si="3"/>
        <v>15</v>
      </c>
      <c r="M20" s="1">
        <f t="shared" si="4"/>
        <v>87</v>
      </c>
    </row>
    <row r="21" spans="1:13" ht="15.75" x14ac:dyDescent="0.3">
      <c r="A21" s="2">
        <v>17</v>
      </c>
      <c r="B21" s="3" t="s">
        <v>18</v>
      </c>
      <c r="C21" s="1">
        <v>6</v>
      </c>
      <c r="D21" s="1">
        <v>25</v>
      </c>
      <c r="E21" s="1">
        <v>6</v>
      </c>
      <c r="F21" s="1">
        <v>31</v>
      </c>
      <c r="G21" s="1">
        <v>6</v>
      </c>
      <c r="H21" s="1">
        <v>28</v>
      </c>
      <c r="I21" s="16">
        <f t="shared" si="0"/>
        <v>1</v>
      </c>
      <c r="J21" s="16">
        <f t="shared" si="1"/>
        <v>0.86206896551724133</v>
      </c>
      <c r="K21" s="16">
        <f t="shared" si="2"/>
        <v>0.6470588235294118</v>
      </c>
      <c r="L21" s="1">
        <f t="shared" si="3"/>
        <v>18</v>
      </c>
      <c r="M21" s="1">
        <f t="shared" si="4"/>
        <v>84</v>
      </c>
    </row>
    <row r="22" spans="1:13" ht="15.75" x14ac:dyDescent="0.3">
      <c r="A22" s="4">
        <v>18</v>
      </c>
      <c r="B22" s="5" t="s">
        <v>19</v>
      </c>
      <c r="C22" s="1">
        <v>7</v>
      </c>
      <c r="D22" s="1">
        <v>22</v>
      </c>
      <c r="E22" s="1">
        <v>7</v>
      </c>
      <c r="F22" s="1">
        <v>35</v>
      </c>
      <c r="G22" s="1">
        <v>7</v>
      </c>
      <c r="H22" s="1">
        <v>30</v>
      </c>
      <c r="I22" s="16">
        <f t="shared" si="0"/>
        <v>0.83333333333333337</v>
      </c>
      <c r="J22" s="16">
        <f t="shared" si="1"/>
        <v>1</v>
      </c>
      <c r="K22" s="16">
        <f t="shared" si="2"/>
        <v>0.69696969696969702</v>
      </c>
      <c r="L22" s="1">
        <f t="shared" si="3"/>
        <v>21</v>
      </c>
      <c r="M22" s="1">
        <f t="shared" si="4"/>
        <v>87</v>
      </c>
    </row>
    <row r="23" spans="1:13" ht="15.75" x14ac:dyDescent="0.3">
      <c r="A23" s="2">
        <v>19</v>
      </c>
      <c r="B23" s="3" t="s">
        <v>20</v>
      </c>
      <c r="C23" s="1">
        <v>8</v>
      </c>
      <c r="D23" s="1">
        <v>25</v>
      </c>
      <c r="E23" s="1">
        <v>8</v>
      </c>
      <c r="F23" s="1">
        <v>35</v>
      </c>
      <c r="G23" s="1">
        <v>8</v>
      </c>
      <c r="H23" s="1">
        <v>30</v>
      </c>
      <c r="I23" s="16">
        <f t="shared" si="0"/>
        <v>1</v>
      </c>
      <c r="J23" s="16">
        <f t="shared" si="1"/>
        <v>1</v>
      </c>
      <c r="K23" s="16">
        <f t="shared" si="2"/>
        <v>0.6875</v>
      </c>
      <c r="L23" s="1">
        <f t="shared" si="3"/>
        <v>24</v>
      </c>
      <c r="M23" s="1">
        <f t="shared" si="4"/>
        <v>90</v>
      </c>
    </row>
    <row r="24" spans="1:13" ht="15.75" x14ac:dyDescent="0.3">
      <c r="A24" s="4">
        <v>20</v>
      </c>
      <c r="B24" s="5" t="s">
        <v>21</v>
      </c>
      <c r="C24" s="1">
        <v>9</v>
      </c>
      <c r="D24" s="1">
        <v>25</v>
      </c>
      <c r="E24" s="1">
        <v>9</v>
      </c>
      <c r="F24" s="1">
        <v>35</v>
      </c>
      <c r="G24" s="1">
        <v>9</v>
      </c>
      <c r="H24" s="1">
        <v>35</v>
      </c>
      <c r="I24" s="16">
        <f t="shared" si="0"/>
        <v>1</v>
      </c>
      <c r="J24" s="16">
        <f t="shared" si="1"/>
        <v>1</v>
      </c>
      <c r="K24" s="16">
        <f t="shared" si="2"/>
        <v>0.83870967741935487</v>
      </c>
      <c r="L24" s="1">
        <f t="shared" si="3"/>
        <v>27</v>
      </c>
      <c r="M24" s="1">
        <f t="shared" si="4"/>
        <v>95</v>
      </c>
    </row>
    <row r="25" spans="1:13" ht="15.75" x14ac:dyDescent="0.3">
      <c r="A25" s="2">
        <v>21</v>
      </c>
      <c r="B25" s="3" t="s">
        <v>22</v>
      </c>
      <c r="C25" s="1">
        <v>4</v>
      </c>
      <c r="D25" s="1">
        <v>21</v>
      </c>
      <c r="E25" s="1">
        <v>4</v>
      </c>
      <c r="F25" s="1">
        <v>30</v>
      </c>
      <c r="G25" s="1">
        <v>4</v>
      </c>
      <c r="H25" s="1">
        <v>30</v>
      </c>
      <c r="I25" s="16">
        <f t="shared" si="0"/>
        <v>0.80952380952380953</v>
      </c>
      <c r="J25" s="16">
        <f t="shared" si="1"/>
        <v>0.83870967741935487</v>
      </c>
      <c r="K25" s="16">
        <f t="shared" si="2"/>
        <v>0.72222222222222221</v>
      </c>
      <c r="L25" s="1">
        <f t="shared" si="3"/>
        <v>12</v>
      </c>
      <c r="M25" s="1">
        <f t="shared" si="4"/>
        <v>81</v>
      </c>
    </row>
    <row r="26" spans="1:13" ht="15.75" x14ac:dyDescent="0.3">
      <c r="A26" s="4">
        <v>22</v>
      </c>
      <c r="B26" s="5" t="s">
        <v>23</v>
      </c>
      <c r="C26" s="1">
        <v>6</v>
      </c>
      <c r="D26" s="1">
        <v>23</v>
      </c>
      <c r="E26" s="1">
        <v>6</v>
      </c>
      <c r="F26" s="1">
        <v>35</v>
      </c>
      <c r="G26" s="1">
        <v>6</v>
      </c>
      <c r="H26" s="1">
        <v>28</v>
      </c>
      <c r="I26" s="16">
        <f t="shared" si="0"/>
        <v>0.89473684210526316</v>
      </c>
      <c r="J26" s="16">
        <f t="shared" si="1"/>
        <v>1</v>
      </c>
      <c r="K26" s="16">
        <f t="shared" si="2"/>
        <v>0.6470588235294118</v>
      </c>
      <c r="L26" s="1">
        <f t="shared" si="3"/>
        <v>18</v>
      </c>
      <c r="M26" s="1">
        <f t="shared" si="4"/>
        <v>86</v>
      </c>
    </row>
    <row r="27" spans="1:13" ht="15.75" x14ac:dyDescent="0.3">
      <c r="A27" s="2">
        <v>23</v>
      </c>
      <c r="B27" s="3" t="s">
        <v>24</v>
      </c>
      <c r="C27" s="1">
        <v>7</v>
      </c>
      <c r="D27" s="1">
        <v>25</v>
      </c>
      <c r="E27" s="1">
        <v>7</v>
      </c>
      <c r="F27" s="1">
        <v>35</v>
      </c>
      <c r="G27" s="1">
        <v>7</v>
      </c>
      <c r="H27" s="1">
        <v>29</v>
      </c>
      <c r="I27" s="16">
        <f t="shared" si="0"/>
        <v>1</v>
      </c>
      <c r="J27" s="16">
        <f t="shared" si="1"/>
        <v>1</v>
      </c>
      <c r="K27" s="16">
        <f t="shared" si="2"/>
        <v>0.66666666666666663</v>
      </c>
      <c r="L27" s="1">
        <f t="shared" si="3"/>
        <v>21</v>
      </c>
      <c r="M27" s="1">
        <f t="shared" si="4"/>
        <v>89</v>
      </c>
    </row>
    <row r="28" spans="1:13" ht="15.75" x14ac:dyDescent="0.3">
      <c r="A28" s="4">
        <v>24</v>
      </c>
      <c r="B28" s="3" t="s">
        <v>25</v>
      </c>
      <c r="C28" s="1">
        <v>5</v>
      </c>
      <c r="D28" s="1">
        <v>20</v>
      </c>
      <c r="E28" s="1">
        <v>5</v>
      </c>
      <c r="F28" s="1">
        <v>35</v>
      </c>
      <c r="G28" s="1">
        <v>5</v>
      </c>
      <c r="H28" s="1">
        <v>30</v>
      </c>
      <c r="I28" s="16">
        <f t="shared" si="0"/>
        <v>0.75</v>
      </c>
      <c r="J28" s="16">
        <f t="shared" si="1"/>
        <v>1</v>
      </c>
      <c r="K28" s="16">
        <f t="shared" si="2"/>
        <v>0.7142857142857143</v>
      </c>
      <c r="L28" s="1">
        <f t="shared" si="3"/>
        <v>15</v>
      </c>
      <c r="M28" s="1">
        <f t="shared" si="4"/>
        <v>85</v>
      </c>
    </row>
    <row r="29" spans="1:13" ht="15.75" x14ac:dyDescent="0.3">
      <c r="A29" s="2">
        <v>25</v>
      </c>
      <c r="B29" s="3" t="s">
        <v>26</v>
      </c>
      <c r="C29" s="1">
        <v>4</v>
      </c>
      <c r="D29" s="1">
        <v>25</v>
      </c>
      <c r="E29" s="1">
        <v>4</v>
      </c>
      <c r="F29" s="1">
        <v>35</v>
      </c>
      <c r="G29" s="1">
        <v>4</v>
      </c>
      <c r="H29" s="1">
        <v>28</v>
      </c>
      <c r="I29" s="16">
        <f t="shared" si="0"/>
        <v>1</v>
      </c>
      <c r="J29" s="16">
        <f t="shared" si="1"/>
        <v>1</v>
      </c>
      <c r="K29" s="16">
        <f t="shared" si="2"/>
        <v>0.66666666666666663</v>
      </c>
      <c r="L29" s="1">
        <f t="shared" si="3"/>
        <v>12</v>
      </c>
      <c r="M29" s="1">
        <f t="shared" si="4"/>
        <v>88</v>
      </c>
    </row>
    <row r="30" spans="1:13" ht="15.75" x14ac:dyDescent="0.3">
      <c r="A30" s="4">
        <v>26</v>
      </c>
      <c r="B30" s="5" t="s">
        <v>27</v>
      </c>
      <c r="C30" s="1">
        <v>3</v>
      </c>
      <c r="D30" s="1">
        <v>25</v>
      </c>
      <c r="E30" s="1">
        <v>3</v>
      </c>
      <c r="F30" s="1">
        <v>33</v>
      </c>
      <c r="G30" s="1">
        <v>3</v>
      </c>
      <c r="H30" s="1">
        <v>30</v>
      </c>
      <c r="I30" s="16">
        <f t="shared" si="0"/>
        <v>1</v>
      </c>
      <c r="J30" s="16">
        <f t="shared" si="1"/>
        <v>0.9375</v>
      </c>
      <c r="K30" s="16">
        <f t="shared" si="2"/>
        <v>0.72972972972972971</v>
      </c>
      <c r="L30" s="1">
        <f t="shared" si="3"/>
        <v>9</v>
      </c>
      <c r="M30" s="1">
        <f t="shared" si="4"/>
        <v>88</v>
      </c>
    </row>
    <row r="31" spans="1:13" ht="15.75" x14ac:dyDescent="0.3">
      <c r="A31" s="2">
        <v>27</v>
      </c>
      <c r="B31" s="5" t="s">
        <v>28</v>
      </c>
      <c r="C31" s="1">
        <v>4</v>
      </c>
      <c r="D31" s="1">
        <v>25</v>
      </c>
      <c r="E31" s="1">
        <v>4</v>
      </c>
      <c r="F31" s="1">
        <v>32</v>
      </c>
      <c r="G31" s="1">
        <v>4</v>
      </c>
      <c r="H31" s="1">
        <v>29</v>
      </c>
      <c r="I31" s="16">
        <f t="shared" si="0"/>
        <v>1</v>
      </c>
      <c r="J31" s="16">
        <f t="shared" si="1"/>
        <v>0.90322580645161288</v>
      </c>
      <c r="K31" s="16">
        <f t="shared" si="2"/>
        <v>0.69444444444444442</v>
      </c>
      <c r="L31" s="1">
        <f t="shared" si="3"/>
        <v>12</v>
      </c>
      <c r="M31" s="1">
        <f t="shared" si="4"/>
        <v>86</v>
      </c>
    </row>
    <row r="32" spans="1:13" ht="15.75" x14ac:dyDescent="0.3">
      <c r="A32" s="4">
        <v>28</v>
      </c>
      <c r="B32" s="5" t="s">
        <v>29</v>
      </c>
      <c r="C32" s="1">
        <v>4</v>
      </c>
      <c r="D32" s="1">
        <v>25</v>
      </c>
      <c r="E32" s="1">
        <v>4</v>
      </c>
      <c r="F32" s="1">
        <v>35</v>
      </c>
      <c r="G32" s="1">
        <v>4</v>
      </c>
      <c r="H32" s="1">
        <v>30</v>
      </c>
      <c r="I32" s="16">
        <f t="shared" si="0"/>
        <v>1</v>
      </c>
      <c r="J32" s="16">
        <f t="shared" si="1"/>
        <v>1</v>
      </c>
      <c r="K32" s="16">
        <f t="shared" si="2"/>
        <v>0.72222222222222221</v>
      </c>
      <c r="L32" s="1">
        <f t="shared" si="3"/>
        <v>12</v>
      </c>
      <c r="M32" s="1">
        <f t="shared" si="4"/>
        <v>90</v>
      </c>
    </row>
    <row r="33" spans="1:13" ht="15.75" x14ac:dyDescent="0.3">
      <c r="A33" s="2">
        <v>29</v>
      </c>
      <c r="B33" s="3" t="s">
        <v>30</v>
      </c>
      <c r="C33" s="1">
        <v>5</v>
      </c>
      <c r="D33" s="1">
        <v>20</v>
      </c>
      <c r="E33" s="1">
        <v>5</v>
      </c>
      <c r="F33" s="1">
        <v>35</v>
      </c>
      <c r="G33" s="1">
        <v>5</v>
      </c>
      <c r="H33" s="1">
        <v>30</v>
      </c>
      <c r="I33" s="16">
        <f t="shared" si="0"/>
        <v>0.75</v>
      </c>
      <c r="J33" s="16">
        <f t="shared" si="1"/>
        <v>1</v>
      </c>
      <c r="K33" s="16">
        <f t="shared" si="2"/>
        <v>0.7142857142857143</v>
      </c>
      <c r="L33" s="1">
        <f t="shared" si="3"/>
        <v>15</v>
      </c>
      <c r="M33" s="1">
        <f t="shared" si="4"/>
        <v>85</v>
      </c>
    </row>
    <row r="34" spans="1:13" ht="15.75" x14ac:dyDescent="0.3">
      <c r="A34" s="4">
        <v>30</v>
      </c>
      <c r="B34" s="3" t="s">
        <v>31</v>
      </c>
      <c r="C34" s="1">
        <v>3</v>
      </c>
      <c r="D34" s="1">
        <v>22</v>
      </c>
      <c r="E34" s="1">
        <v>3</v>
      </c>
      <c r="F34" s="1">
        <v>33</v>
      </c>
      <c r="G34" s="1">
        <v>3</v>
      </c>
      <c r="H34" s="1">
        <v>30</v>
      </c>
      <c r="I34" s="16">
        <f t="shared" si="0"/>
        <v>0.86363636363636365</v>
      </c>
      <c r="J34" s="16">
        <f t="shared" si="1"/>
        <v>0.9375</v>
      </c>
      <c r="K34" s="16">
        <f t="shared" si="2"/>
        <v>0.72972972972972971</v>
      </c>
      <c r="L34" s="1">
        <f t="shared" si="3"/>
        <v>9</v>
      </c>
      <c r="M34" s="1">
        <f t="shared" si="4"/>
        <v>85</v>
      </c>
    </row>
    <row r="35" spans="1:13" ht="15.75" x14ac:dyDescent="0.3">
      <c r="A35" s="2">
        <v>31</v>
      </c>
      <c r="B35" s="5" t="s">
        <v>32</v>
      </c>
      <c r="C35" s="1">
        <v>4</v>
      </c>
      <c r="D35" s="1">
        <v>20</v>
      </c>
      <c r="E35" s="1">
        <v>4</v>
      </c>
      <c r="F35" s="1">
        <v>30</v>
      </c>
      <c r="G35" s="1">
        <v>4</v>
      </c>
      <c r="H35" s="1">
        <v>30</v>
      </c>
      <c r="I35" s="16">
        <f t="shared" si="0"/>
        <v>0.76190476190476186</v>
      </c>
      <c r="J35" s="16">
        <f t="shared" si="1"/>
        <v>0.83870967741935487</v>
      </c>
      <c r="K35" s="16">
        <f t="shared" si="2"/>
        <v>0.72222222222222221</v>
      </c>
      <c r="L35" s="1">
        <f t="shared" si="3"/>
        <v>12</v>
      </c>
      <c r="M35" s="1">
        <f t="shared" si="4"/>
        <v>80</v>
      </c>
    </row>
    <row r="36" spans="1:13" ht="15.75" x14ac:dyDescent="0.3">
      <c r="A36" s="4">
        <v>32</v>
      </c>
      <c r="B36" s="3" t="s">
        <v>33</v>
      </c>
      <c r="C36" s="1">
        <v>4</v>
      </c>
      <c r="D36" s="1">
        <v>25</v>
      </c>
      <c r="E36" s="1">
        <v>3</v>
      </c>
      <c r="F36" s="1">
        <v>30</v>
      </c>
      <c r="G36" s="1">
        <v>3</v>
      </c>
      <c r="H36" s="1">
        <v>30</v>
      </c>
      <c r="I36" s="16">
        <f t="shared" si="0"/>
        <v>1</v>
      </c>
      <c r="J36" s="16">
        <f t="shared" si="1"/>
        <v>0.84375</v>
      </c>
      <c r="K36" s="16">
        <f t="shared" si="2"/>
        <v>0.72972972972972971</v>
      </c>
      <c r="L36" s="1">
        <f t="shared" si="3"/>
        <v>10</v>
      </c>
      <c r="M36" s="1">
        <f t="shared" si="4"/>
        <v>85</v>
      </c>
    </row>
    <row r="37" spans="1:13" ht="15.75" x14ac:dyDescent="0.3">
      <c r="A37" s="2">
        <v>33</v>
      </c>
      <c r="B37" s="3" t="s">
        <v>34</v>
      </c>
      <c r="C37" s="1">
        <v>5</v>
      </c>
      <c r="D37" s="1">
        <v>25</v>
      </c>
      <c r="E37" s="1">
        <v>5</v>
      </c>
      <c r="F37" s="1">
        <v>30</v>
      </c>
      <c r="G37" s="1">
        <v>5</v>
      </c>
      <c r="H37" s="1">
        <v>30</v>
      </c>
      <c r="I37" s="16">
        <f t="shared" si="0"/>
        <v>1</v>
      </c>
      <c r="J37" s="16">
        <f t="shared" si="1"/>
        <v>0.83333333333333337</v>
      </c>
      <c r="K37" s="16">
        <f>(H37-G37)/(40-G37)</f>
        <v>0.7142857142857143</v>
      </c>
      <c r="L37" s="1">
        <f t="shared" si="3"/>
        <v>15</v>
      </c>
      <c r="M37" s="1">
        <f t="shared" si="4"/>
        <v>85</v>
      </c>
    </row>
    <row r="38" spans="1:13" x14ac:dyDescent="0.25">
      <c r="A38" s="20" t="s">
        <v>84</v>
      </c>
      <c r="B38" s="20"/>
      <c r="C38" s="10">
        <f>AVERAGE(C5:C37)</f>
        <v>4.6363636363636367</v>
      </c>
      <c r="D38" s="10">
        <f>AVERAGE(D5:D37)</f>
        <v>23.818181818181817</v>
      </c>
      <c r="E38" s="10">
        <f t="shared" ref="E38:M38" si="5">AVERAGE(E5:E37)</f>
        <v>4.5454545454545459</v>
      </c>
      <c r="F38" s="10">
        <f t="shared" si="5"/>
        <v>33.303030303030305</v>
      </c>
      <c r="G38" s="10">
        <f t="shared" si="5"/>
        <v>4.5454545454545459</v>
      </c>
      <c r="H38" s="10">
        <f t="shared" si="5"/>
        <v>30</v>
      </c>
      <c r="I38" s="10">
        <f t="shared" si="5"/>
        <v>0.94179905687082721</v>
      </c>
      <c r="J38" s="10">
        <f t="shared" si="5"/>
        <v>0.94549850563476823</v>
      </c>
      <c r="K38" s="10">
        <f t="shared" si="5"/>
        <v>0.71801956966050462</v>
      </c>
      <c r="L38" s="11">
        <f t="shared" si="5"/>
        <v>13.727272727272727</v>
      </c>
      <c r="M38" s="9">
        <f t="shared" si="5"/>
        <v>87.121212121212125</v>
      </c>
    </row>
    <row r="39" spans="1:13" ht="30" x14ac:dyDescent="0.25">
      <c r="A39" s="21" t="s">
        <v>88</v>
      </c>
      <c r="B39" s="21"/>
      <c r="C39" s="17" t="s">
        <v>91</v>
      </c>
      <c r="D39" s="14" t="s">
        <v>92</v>
      </c>
      <c r="E39" s="17" t="s">
        <v>91</v>
      </c>
      <c r="F39" s="14" t="s">
        <v>92</v>
      </c>
      <c r="G39" s="17" t="s">
        <v>91</v>
      </c>
      <c r="H39" s="14" t="s">
        <v>92</v>
      </c>
      <c r="I39" s="12" t="s">
        <v>85</v>
      </c>
      <c r="J39" s="15" t="s">
        <v>85</v>
      </c>
      <c r="K39" s="15" t="s">
        <v>85</v>
      </c>
      <c r="L39" s="17" t="s">
        <v>91</v>
      </c>
      <c r="M39" s="15" t="s">
        <v>87</v>
      </c>
    </row>
    <row r="40" spans="1:13" ht="15.75" x14ac:dyDescent="0.3">
      <c r="I40" s="18">
        <f>AVERAGE(I38:K38)</f>
        <v>0.86843904405536676</v>
      </c>
      <c r="J40" s="19"/>
      <c r="K40" s="19"/>
    </row>
    <row r="41" spans="1:13" ht="15.75" x14ac:dyDescent="0.3">
      <c r="I41" s="19" t="s">
        <v>85</v>
      </c>
      <c r="J41" s="19"/>
      <c r="K41" s="19"/>
    </row>
  </sheetData>
  <mergeCells count="15">
    <mergeCell ref="I40:K40"/>
    <mergeCell ref="I41:K41"/>
    <mergeCell ref="A38:B38"/>
    <mergeCell ref="A39:B39"/>
    <mergeCell ref="A1:M1"/>
    <mergeCell ref="A3:A4"/>
    <mergeCell ref="B3:B4"/>
    <mergeCell ref="I3:I4"/>
    <mergeCell ref="J3:J4"/>
    <mergeCell ref="K3:K4"/>
    <mergeCell ref="L3:L4"/>
    <mergeCell ref="M3:M4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0" zoomScaleNormal="80" workbookViewId="0">
      <selection activeCell="H42" sqref="H42"/>
    </sheetView>
  </sheetViews>
  <sheetFormatPr defaultRowHeight="15" x14ac:dyDescent="0.25"/>
  <cols>
    <col min="1" max="1" width="5.5703125" customWidth="1"/>
    <col min="2" max="2" width="37.7109375" customWidth="1"/>
    <col min="3" max="3" width="9.5703125" customWidth="1"/>
    <col min="4" max="4" width="13.7109375" customWidth="1"/>
    <col min="6" max="6" width="13.140625" customWidth="1"/>
    <col min="8" max="8" width="12.5703125" customWidth="1"/>
    <col min="9" max="9" width="11.7109375" customWidth="1"/>
    <col min="10" max="10" width="12.140625" customWidth="1"/>
    <col min="11" max="11" width="10.7109375" customWidth="1"/>
    <col min="12" max="12" width="12.85546875" customWidth="1"/>
    <col min="13" max="13" width="13.7109375" customWidth="1"/>
  </cols>
  <sheetData>
    <row r="1" spans="1:13" ht="20.25" x14ac:dyDescent="0.25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3" spans="1:13" ht="15.75" x14ac:dyDescent="0.3">
      <c r="A3" s="23" t="s">
        <v>0</v>
      </c>
      <c r="B3" s="23" t="s">
        <v>1</v>
      </c>
      <c r="C3" s="1" t="s">
        <v>35</v>
      </c>
      <c r="D3" s="1" t="s">
        <v>36</v>
      </c>
      <c r="E3" s="1" t="s">
        <v>35</v>
      </c>
      <c r="F3" s="1" t="s">
        <v>36</v>
      </c>
      <c r="G3" s="1" t="s">
        <v>35</v>
      </c>
      <c r="H3" s="1" t="s">
        <v>36</v>
      </c>
      <c r="I3" s="23" t="s">
        <v>37</v>
      </c>
      <c r="J3" s="23" t="s">
        <v>38</v>
      </c>
      <c r="K3" s="23" t="s">
        <v>39</v>
      </c>
      <c r="L3" s="23" t="s">
        <v>40</v>
      </c>
      <c r="M3" s="23" t="s">
        <v>41</v>
      </c>
    </row>
    <row r="4" spans="1:13" ht="15.75" x14ac:dyDescent="0.3">
      <c r="A4" s="23"/>
      <c r="B4" s="23"/>
      <c r="C4" s="25" t="s">
        <v>89</v>
      </c>
      <c r="D4" s="26"/>
      <c r="E4" s="25" t="s">
        <v>90</v>
      </c>
      <c r="F4" s="26"/>
      <c r="G4" s="25" t="s">
        <v>83</v>
      </c>
      <c r="H4" s="26"/>
      <c r="I4" s="23"/>
      <c r="J4" s="23"/>
      <c r="K4" s="23"/>
      <c r="L4" s="23"/>
      <c r="M4" s="23"/>
    </row>
    <row r="5" spans="1:13" ht="15.75" x14ac:dyDescent="0.3">
      <c r="A5" s="2">
        <v>1</v>
      </c>
      <c r="B5" s="3" t="s">
        <v>42</v>
      </c>
      <c r="C5" s="1">
        <v>5</v>
      </c>
      <c r="D5" s="1">
        <v>25</v>
      </c>
      <c r="E5" s="1">
        <v>5</v>
      </c>
      <c r="F5" s="1">
        <v>35</v>
      </c>
      <c r="G5" s="1">
        <v>5</v>
      </c>
      <c r="H5" s="1">
        <v>30</v>
      </c>
      <c r="I5" s="1">
        <f>(D5-C5)/(25-C5)</f>
        <v>1</v>
      </c>
      <c r="J5" s="1">
        <f>(F5-E5)/(35-E5)</f>
        <v>1</v>
      </c>
      <c r="K5" s="1">
        <f>(H5-G5)/(40-G5)</f>
        <v>0.7142857142857143</v>
      </c>
      <c r="L5" s="1">
        <f>C5+E5+G5</f>
        <v>15</v>
      </c>
      <c r="M5" s="1">
        <f>D5+F5+H5</f>
        <v>90</v>
      </c>
    </row>
    <row r="6" spans="1:13" ht="15.75" x14ac:dyDescent="0.3">
      <c r="A6" s="4">
        <v>2</v>
      </c>
      <c r="B6" s="5" t="s">
        <v>43</v>
      </c>
      <c r="C6" s="1">
        <v>4</v>
      </c>
      <c r="D6" s="1">
        <v>25</v>
      </c>
      <c r="E6" s="1">
        <v>4</v>
      </c>
      <c r="F6" s="1">
        <v>30</v>
      </c>
      <c r="G6" s="1">
        <v>4</v>
      </c>
      <c r="H6" s="1">
        <v>35</v>
      </c>
      <c r="I6" s="1">
        <f t="shared" ref="I6:I37" si="0">(D6-C6)/(25-C6)</f>
        <v>1</v>
      </c>
      <c r="J6" s="1">
        <f t="shared" ref="J6:J37" si="1">(F6-E6)/(35-E6)</f>
        <v>0.83870967741935487</v>
      </c>
      <c r="K6" s="1">
        <f t="shared" ref="K6:K37" si="2">(H6-G6)/(40-G6)</f>
        <v>0.86111111111111116</v>
      </c>
      <c r="L6" s="1">
        <f t="shared" ref="L6:L37" si="3">C6+E6+G6</f>
        <v>12</v>
      </c>
      <c r="M6" s="1">
        <f t="shared" ref="M6:M37" si="4">D6+F6+H6</f>
        <v>90</v>
      </c>
    </row>
    <row r="7" spans="1:13" ht="15.75" x14ac:dyDescent="0.3">
      <c r="A7" s="2">
        <v>3</v>
      </c>
      <c r="B7" s="3" t="s">
        <v>44</v>
      </c>
      <c r="C7" s="1">
        <v>3</v>
      </c>
      <c r="D7" s="1">
        <v>20</v>
      </c>
      <c r="E7" s="1">
        <v>3</v>
      </c>
      <c r="F7" s="1">
        <v>33</v>
      </c>
      <c r="G7" s="1">
        <v>3</v>
      </c>
      <c r="H7" s="1">
        <v>30</v>
      </c>
      <c r="I7" s="1">
        <f t="shared" si="0"/>
        <v>0.77272727272727271</v>
      </c>
      <c r="J7" s="1">
        <f t="shared" si="1"/>
        <v>0.9375</v>
      </c>
      <c r="K7" s="1">
        <f t="shared" si="2"/>
        <v>0.72972972972972971</v>
      </c>
      <c r="L7" s="1">
        <f t="shared" si="3"/>
        <v>9</v>
      </c>
      <c r="M7" s="1">
        <f t="shared" si="4"/>
        <v>83</v>
      </c>
    </row>
    <row r="8" spans="1:13" ht="15.75" x14ac:dyDescent="0.3">
      <c r="A8" s="4">
        <v>4</v>
      </c>
      <c r="B8" s="3" t="s">
        <v>45</v>
      </c>
      <c r="C8" s="1">
        <v>4</v>
      </c>
      <c r="D8" s="1">
        <v>23</v>
      </c>
      <c r="E8" s="1">
        <v>4</v>
      </c>
      <c r="F8" s="1">
        <v>32</v>
      </c>
      <c r="G8" s="1">
        <v>4</v>
      </c>
      <c r="H8" s="1">
        <v>29</v>
      </c>
      <c r="I8" s="1">
        <f t="shared" si="0"/>
        <v>0.90476190476190477</v>
      </c>
      <c r="J8" s="1">
        <f t="shared" si="1"/>
        <v>0.90322580645161288</v>
      </c>
      <c r="K8" s="1">
        <f t="shared" si="2"/>
        <v>0.69444444444444442</v>
      </c>
      <c r="L8" s="1">
        <f t="shared" si="3"/>
        <v>12</v>
      </c>
      <c r="M8" s="1">
        <f t="shared" si="4"/>
        <v>84</v>
      </c>
    </row>
    <row r="9" spans="1:13" ht="15.75" x14ac:dyDescent="0.3">
      <c r="A9" s="2">
        <v>5</v>
      </c>
      <c r="B9" s="3" t="s">
        <v>46</v>
      </c>
      <c r="C9" s="1">
        <v>5</v>
      </c>
      <c r="D9" s="1">
        <v>24</v>
      </c>
      <c r="E9" s="1">
        <v>4</v>
      </c>
      <c r="F9" s="1">
        <v>35</v>
      </c>
      <c r="G9" s="1">
        <v>4</v>
      </c>
      <c r="H9" s="1">
        <v>32</v>
      </c>
      <c r="I9" s="1">
        <f t="shared" si="0"/>
        <v>0.95</v>
      </c>
      <c r="J9" s="1">
        <f t="shared" si="1"/>
        <v>1</v>
      </c>
      <c r="K9" s="1">
        <f t="shared" si="2"/>
        <v>0.77777777777777779</v>
      </c>
      <c r="L9" s="1">
        <f t="shared" si="3"/>
        <v>13</v>
      </c>
      <c r="M9" s="1">
        <f t="shared" si="4"/>
        <v>91</v>
      </c>
    </row>
    <row r="10" spans="1:13" ht="15.75" x14ac:dyDescent="0.3">
      <c r="A10" s="4">
        <v>6</v>
      </c>
      <c r="B10" s="3" t="s">
        <v>47</v>
      </c>
      <c r="C10" s="1">
        <v>3</v>
      </c>
      <c r="D10" s="1">
        <v>25</v>
      </c>
      <c r="E10" s="1">
        <v>3</v>
      </c>
      <c r="F10" s="1">
        <v>30</v>
      </c>
      <c r="G10" s="1">
        <v>3</v>
      </c>
      <c r="H10" s="1">
        <v>27</v>
      </c>
      <c r="I10" s="1">
        <f t="shared" si="0"/>
        <v>1</v>
      </c>
      <c r="J10" s="1">
        <f t="shared" si="1"/>
        <v>0.84375</v>
      </c>
      <c r="K10" s="1">
        <f t="shared" si="2"/>
        <v>0.64864864864864868</v>
      </c>
      <c r="L10" s="1">
        <f t="shared" si="3"/>
        <v>9</v>
      </c>
      <c r="M10" s="1">
        <f t="shared" si="4"/>
        <v>82</v>
      </c>
    </row>
    <row r="11" spans="1:13" ht="15.75" x14ac:dyDescent="0.3">
      <c r="A11" s="2">
        <v>7</v>
      </c>
      <c r="B11" s="5" t="s">
        <v>48</v>
      </c>
      <c r="C11" s="1">
        <v>5</v>
      </c>
      <c r="D11" s="1">
        <v>23</v>
      </c>
      <c r="E11" s="1">
        <v>5</v>
      </c>
      <c r="F11" s="1">
        <v>30</v>
      </c>
      <c r="G11" s="1">
        <v>5</v>
      </c>
      <c r="H11" s="1">
        <v>29</v>
      </c>
      <c r="I11" s="1">
        <f t="shared" si="0"/>
        <v>0.9</v>
      </c>
      <c r="J11" s="1">
        <f t="shared" si="1"/>
        <v>0.83333333333333337</v>
      </c>
      <c r="K11" s="1">
        <f t="shared" si="2"/>
        <v>0.68571428571428572</v>
      </c>
      <c r="L11" s="1">
        <f t="shared" si="3"/>
        <v>15</v>
      </c>
      <c r="M11" s="1">
        <f t="shared" si="4"/>
        <v>82</v>
      </c>
    </row>
    <row r="12" spans="1:13" ht="15.75" x14ac:dyDescent="0.3">
      <c r="A12" s="4">
        <v>8</v>
      </c>
      <c r="B12" s="5" t="s">
        <v>49</v>
      </c>
      <c r="C12" s="1">
        <v>5</v>
      </c>
      <c r="D12" s="1">
        <v>21</v>
      </c>
      <c r="E12" s="1">
        <v>4</v>
      </c>
      <c r="F12" s="1">
        <v>30</v>
      </c>
      <c r="G12" s="1">
        <v>4</v>
      </c>
      <c r="H12" s="1">
        <v>30</v>
      </c>
      <c r="I12" s="1">
        <f t="shared" si="0"/>
        <v>0.8</v>
      </c>
      <c r="J12" s="1">
        <f t="shared" si="1"/>
        <v>0.83870967741935487</v>
      </c>
      <c r="K12" s="1">
        <f t="shared" si="2"/>
        <v>0.72222222222222221</v>
      </c>
      <c r="L12" s="1">
        <f t="shared" si="3"/>
        <v>13</v>
      </c>
      <c r="M12" s="1">
        <f t="shared" si="4"/>
        <v>81</v>
      </c>
    </row>
    <row r="13" spans="1:13" ht="15.75" x14ac:dyDescent="0.3">
      <c r="A13" s="2">
        <v>9</v>
      </c>
      <c r="B13" s="3" t="s">
        <v>50</v>
      </c>
      <c r="C13" s="1">
        <v>3</v>
      </c>
      <c r="D13" s="1">
        <v>23</v>
      </c>
      <c r="E13" s="1">
        <v>3</v>
      </c>
      <c r="F13" s="1">
        <v>30</v>
      </c>
      <c r="G13" s="1">
        <v>3</v>
      </c>
      <c r="H13" s="1">
        <v>30</v>
      </c>
      <c r="I13" s="1">
        <f t="shared" si="0"/>
        <v>0.90909090909090906</v>
      </c>
      <c r="J13" s="1">
        <f t="shared" si="1"/>
        <v>0.84375</v>
      </c>
      <c r="K13" s="1">
        <f t="shared" si="2"/>
        <v>0.72972972972972971</v>
      </c>
      <c r="L13" s="1">
        <f t="shared" si="3"/>
        <v>9</v>
      </c>
      <c r="M13" s="1">
        <f t="shared" si="4"/>
        <v>83</v>
      </c>
    </row>
    <row r="14" spans="1:13" ht="15.75" x14ac:dyDescent="0.3">
      <c r="A14" s="4">
        <v>10</v>
      </c>
      <c r="B14" s="5" t="s">
        <v>51</v>
      </c>
      <c r="C14" s="1">
        <v>4</v>
      </c>
      <c r="D14" s="1">
        <v>25</v>
      </c>
      <c r="E14" s="1">
        <v>5</v>
      </c>
      <c r="F14" s="1">
        <v>32</v>
      </c>
      <c r="G14" s="1">
        <v>4</v>
      </c>
      <c r="H14" s="1">
        <v>35</v>
      </c>
      <c r="I14" s="1">
        <f t="shared" si="0"/>
        <v>1</v>
      </c>
      <c r="J14" s="1">
        <f t="shared" si="1"/>
        <v>0.9</v>
      </c>
      <c r="K14" s="1">
        <f t="shared" si="2"/>
        <v>0.86111111111111116</v>
      </c>
      <c r="L14" s="1">
        <f t="shared" si="3"/>
        <v>13</v>
      </c>
      <c r="M14" s="1">
        <f t="shared" si="4"/>
        <v>92</v>
      </c>
    </row>
    <row r="15" spans="1:13" ht="15.75" x14ac:dyDescent="0.3">
      <c r="A15" s="2">
        <v>11</v>
      </c>
      <c r="B15" s="3" t="s">
        <v>52</v>
      </c>
      <c r="C15" s="1">
        <v>4</v>
      </c>
      <c r="D15" s="1">
        <v>23</v>
      </c>
      <c r="E15" s="1">
        <v>7</v>
      </c>
      <c r="F15" s="1">
        <v>33</v>
      </c>
      <c r="G15" s="1">
        <v>4</v>
      </c>
      <c r="H15" s="1">
        <v>29</v>
      </c>
      <c r="I15" s="1">
        <f t="shared" si="0"/>
        <v>0.90476190476190477</v>
      </c>
      <c r="J15" s="1">
        <f t="shared" si="1"/>
        <v>0.9285714285714286</v>
      </c>
      <c r="K15" s="1">
        <f t="shared" si="2"/>
        <v>0.69444444444444442</v>
      </c>
      <c r="L15" s="1">
        <f t="shared" si="3"/>
        <v>15</v>
      </c>
      <c r="M15" s="1">
        <f t="shared" si="4"/>
        <v>85</v>
      </c>
    </row>
    <row r="16" spans="1:13" ht="15.75" x14ac:dyDescent="0.3">
      <c r="A16" s="4">
        <v>12</v>
      </c>
      <c r="B16" s="3" t="s">
        <v>53</v>
      </c>
      <c r="C16" s="1">
        <v>5</v>
      </c>
      <c r="D16" s="1">
        <v>25</v>
      </c>
      <c r="E16" s="1">
        <v>5</v>
      </c>
      <c r="F16" s="1">
        <v>32</v>
      </c>
      <c r="G16" s="1">
        <v>5</v>
      </c>
      <c r="H16" s="1">
        <v>31</v>
      </c>
      <c r="I16" s="1">
        <f t="shared" si="0"/>
        <v>1</v>
      </c>
      <c r="J16" s="1">
        <f t="shared" si="1"/>
        <v>0.9</v>
      </c>
      <c r="K16" s="1">
        <f t="shared" si="2"/>
        <v>0.74285714285714288</v>
      </c>
      <c r="L16" s="1">
        <f t="shared" si="3"/>
        <v>15</v>
      </c>
      <c r="M16" s="1">
        <f t="shared" si="4"/>
        <v>88</v>
      </c>
    </row>
    <row r="17" spans="1:13" ht="15.75" x14ac:dyDescent="0.3">
      <c r="A17" s="2">
        <v>13</v>
      </c>
      <c r="B17" s="3" t="s">
        <v>54</v>
      </c>
      <c r="C17" s="1">
        <v>3</v>
      </c>
      <c r="D17" s="1">
        <v>23</v>
      </c>
      <c r="E17" s="1">
        <v>3</v>
      </c>
      <c r="F17" s="1">
        <v>34</v>
      </c>
      <c r="G17" s="1">
        <v>3</v>
      </c>
      <c r="H17" s="1">
        <v>30</v>
      </c>
      <c r="I17" s="1">
        <f t="shared" si="0"/>
        <v>0.90909090909090906</v>
      </c>
      <c r="J17" s="1">
        <f t="shared" si="1"/>
        <v>0.96875</v>
      </c>
      <c r="K17" s="1">
        <f t="shared" si="2"/>
        <v>0.72972972972972971</v>
      </c>
      <c r="L17" s="1">
        <f t="shared" si="3"/>
        <v>9</v>
      </c>
      <c r="M17" s="1">
        <f t="shared" si="4"/>
        <v>87</v>
      </c>
    </row>
    <row r="18" spans="1:13" ht="15.75" x14ac:dyDescent="0.3">
      <c r="A18" s="4">
        <v>14</v>
      </c>
      <c r="B18" s="5" t="s">
        <v>55</v>
      </c>
      <c r="C18" s="1">
        <v>4</v>
      </c>
      <c r="D18" s="1">
        <v>25</v>
      </c>
      <c r="E18" s="1">
        <v>4</v>
      </c>
      <c r="F18" s="1">
        <v>33</v>
      </c>
      <c r="G18" s="1">
        <v>4</v>
      </c>
      <c r="H18" s="1">
        <v>29</v>
      </c>
      <c r="I18" s="1">
        <f t="shared" si="0"/>
        <v>1</v>
      </c>
      <c r="J18" s="1">
        <f t="shared" si="1"/>
        <v>0.93548387096774188</v>
      </c>
      <c r="K18" s="1">
        <f t="shared" si="2"/>
        <v>0.69444444444444442</v>
      </c>
      <c r="L18" s="1">
        <f t="shared" si="3"/>
        <v>12</v>
      </c>
      <c r="M18" s="1">
        <f t="shared" si="4"/>
        <v>87</v>
      </c>
    </row>
    <row r="19" spans="1:13" ht="15.75" x14ac:dyDescent="0.3">
      <c r="A19" s="2">
        <v>15</v>
      </c>
      <c r="B19" s="5" t="s">
        <v>56</v>
      </c>
      <c r="C19" s="1">
        <v>3</v>
      </c>
      <c r="D19" s="1">
        <v>25</v>
      </c>
      <c r="E19" s="1">
        <v>3</v>
      </c>
      <c r="F19" s="1">
        <v>35</v>
      </c>
      <c r="G19" s="1">
        <v>3</v>
      </c>
      <c r="H19" s="1">
        <v>28</v>
      </c>
      <c r="I19" s="1">
        <f t="shared" si="0"/>
        <v>1</v>
      </c>
      <c r="J19" s="1">
        <f t="shared" si="1"/>
        <v>1</v>
      </c>
      <c r="K19" s="1">
        <f t="shared" si="2"/>
        <v>0.67567567567567566</v>
      </c>
      <c r="L19" s="1">
        <f t="shared" si="3"/>
        <v>9</v>
      </c>
      <c r="M19" s="1">
        <f t="shared" si="4"/>
        <v>88</v>
      </c>
    </row>
    <row r="20" spans="1:13" ht="15.75" x14ac:dyDescent="0.3">
      <c r="A20" s="4">
        <v>16</v>
      </c>
      <c r="B20" s="3" t="s">
        <v>57</v>
      </c>
      <c r="C20" s="1">
        <v>5</v>
      </c>
      <c r="D20" s="1">
        <v>23</v>
      </c>
      <c r="E20" s="1">
        <v>5</v>
      </c>
      <c r="F20" s="1">
        <v>35</v>
      </c>
      <c r="G20" s="1">
        <v>5</v>
      </c>
      <c r="H20" s="1">
        <v>30</v>
      </c>
      <c r="I20" s="1">
        <f t="shared" si="0"/>
        <v>0.9</v>
      </c>
      <c r="J20" s="1">
        <f t="shared" si="1"/>
        <v>1</v>
      </c>
      <c r="K20" s="1">
        <f t="shared" si="2"/>
        <v>0.7142857142857143</v>
      </c>
      <c r="L20" s="1">
        <f t="shared" si="3"/>
        <v>15</v>
      </c>
      <c r="M20" s="1">
        <f t="shared" si="4"/>
        <v>88</v>
      </c>
    </row>
    <row r="21" spans="1:13" ht="15.75" x14ac:dyDescent="0.3">
      <c r="A21" s="2">
        <v>17</v>
      </c>
      <c r="B21" s="3" t="s">
        <v>58</v>
      </c>
      <c r="C21" s="1">
        <v>6</v>
      </c>
      <c r="D21" s="1">
        <v>25</v>
      </c>
      <c r="E21" s="1">
        <v>6</v>
      </c>
      <c r="F21" s="1">
        <v>31</v>
      </c>
      <c r="G21" s="1">
        <v>6</v>
      </c>
      <c r="H21" s="1">
        <v>28</v>
      </c>
      <c r="I21" s="1">
        <f t="shared" si="0"/>
        <v>1</v>
      </c>
      <c r="J21" s="1">
        <f t="shared" si="1"/>
        <v>0.86206896551724133</v>
      </c>
      <c r="K21" s="1">
        <f t="shared" si="2"/>
        <v>0.6470588235294118</v>
      </c>
      <c r="L21" s="1">
        <f t="shared" si="3"/>
        <v>18</v>
      </c>
      <c r="M21" s="1">
        <f t="shared" si="4"/>
        <v>84</v>
      </c>
    </row>
    <row r="22" spans="1:13" ht="15.75" x14ac:dyDescent="0.3">
      <c r="A22" s="4">
        <v>18</v>
      </c>
      <c r="B22" s="5" t="s">
        <v>59</v>
      </c>
      <c r="C22" s="1">
        <v>7</v>
      </c>
      <c r="D22" s="1">
        <v>24</v>
      </c>
      <c r="E22" s="1">
        <v>7</v>
      </c>
      <c r="F22" s="1">
        <v>35</v>
      </c>
      <c r="G22" s="1">
        <v>7</v>
      </c>
      <c r="H22" s="1">
        <v>35</v>
      </c>
      <c r="I22" s="1">
        <f t="shared" si="0"/>
        <v>0.94444444444444442</v>
      </c>
      <c r="J22" s="1">
        <f t="shared" si="1"/>
        <v>1</v>
      </c>
      <c r="K22" s="1">
        <f t="shared" si="2"/>
        <v>0.84848484848484851</v>
      </c>
      <c r="L22" s="1">
        <f t="shared" si="3"/>
        <v>21</v>
      </c>
      <c r="M22" s="1">
        <f t="shared" si="4"/>
        <v>94</v>
      </c>
    </row>
    <row r="23" spans="1:13" ht="15.75" x14ac:dyDescent="0.3">
      <c r="A23" s="2">
        <v>19</v>
      </c>
      <c r="B23" s="5" t="s">
        <v>60</v>
      </c>
      <c r="C23" s="1">
        <v>8</v>
      </c>
      <c r="D23" s="1">
        <v>20</v>
      </c>
      <c r="E23" s="1">
        <v>8</v>
      </c>
      <c r="F23" s="1">
        <v>35</v>
      </c>
      <c r="G23" s="1">
        <v>8</v>
      </c>
      <c r="H23" s="1">
        <v>30</v>
      </c>
      <c r="I23" s="1">
        <f t="shared" si="0"/>
        <v>0.70588235294117652</v>
      </c>
      <c r="J23" s="1">
        <f t="shared" si="1"/>
        <v>1</v>
      </c>
      <c r="K23" s="1">
        <f t="shared" si="2"/>
        <v>0.6875</v>
      </c>
      <c r="L23" s="1">
        <f t="shared" si="3"/>
        <v>24</v>
      </c>
      <c r="M23" s="1">
        <f t="shared" si="4"/>
        <v>85</v>
      </c>
    </row>
    <row r="24" spans="1:13" ht="15.75" x14ac:dyDescent="0.3">
      <c r="A24" s="4">
        <v>20</v>
      </c>
      <c r="B24" s="3" t="s">
        <v>61</v>
      </c>
      <c r="C24" s="1">
        <v>9</v>
      </c>
      <c r="D24" s="1">
        <v>25</v>
      </c>
      <c r="E24" s="1">
        <v>9</v>
      </c>
      <c r="F24" s="1">
        <v>35</v>
      </c>
      <c r="G24" s="1">
        <v>9</v>
      </c>
      <c r="H24" s="1">
        <v>32</v>
      </c>
      <c r="I24" s="1">
        <f t="shared" si="0"/>
        <v>1</v>
      </c>
      <c r="J24" s="1">
        <f t="shared" si="1"/>
        <v>1</v>
      </c>
      <c r="K24" s="1">
        <f t="shared" si="2"/>
        <v>0.74193548387096775</v>
      </c>
      <c r="L24" s="1">
        <f t="shared" si="3"/>
        <v>27</v>
      </c>
      <c r="M24" s="1">
        <f t="shared" si="4"/>
        <v>92</v>
      </c>
    </row>
    <row r="25" spans="1:13" ht="15.75" x14ac:dyDescent="0.3">
      <c r="A25" s="2">
        <v>21</v>
      </c>
      <c r="B25" s="5" t="s">
        <v>62</v>
      </c>
      <c r="C25" s="1">
        <v>4</v>
      </c>
      <c r="D25" s="1">
        <v>20</v>
      </c>
      <c r="E25" s="1">
        <v>4</v>
      </c>
      <c r="F25" s="1">
        <v>30</v>
      </c>
      <c r="G25" s="1">
        <v>4</v>
      </c>
      <c r="H25" s="1">
        <v>25</v>
      </c>
      <c r="I25" s="1">
        <f t="shared" si="0"/>
        <v>0.76190476190476186</v>
      </c>
      <c r="J25" s="1">
        <f t="shared" si="1"/>
        <v>0.83870967741935487</v>
      </c>
      <c r="K25" s="1">
        <f t="shared" si="2"/>
        <v>0.58333333333333337</v>
      </c>
      <c r="L25" s="1">
        <f t="shared" si="3"/>
        <v>12</v>
      </c>
      <c r="M25" s="1">
        <f t="shared" si="4"/>
        <v>75</v>
      </c>
    </row>
    <row r="26" spans="1:13" ht="15.75" x14ac:dyDescent="0.3">
      <c r="A26" s="4">
        <v>22</v>
      </c>
      <c r="B26" s="3" t="s">
        <v>63</v>
      </c>
      <c r="C26" s="1">
        <v>6</v>
      </c>
      <c r="D26" s="1">
        <v>22</v>
      </c>
      <c r="E26" s="1">
        <v>6</v>
      </c>
      <c r="F26" s="1">
        <v>31</v>
      </c>
      <c r="G26" s="1">
        <v>6</v>
      </c>
      <c r="H26" s="1">
        <v>28</v>
      </c>
      <c r="I26" s="1">
        <f t="shared" si="0"/>
        <v>0.84210526315789469</v>
      </c>
      <c r="J26" s="1">
        <f t="shared" si="1"/>
        <v>0.86206896551724133</v>
      </c>
      <c r="K26" s="1">
        <f t="shared" si="2"/>
        <v>0.6470588235294118</v>
      </c>
      <c r="L26" s="1">
        <f t="shared" si="3"/>
        <v>18</v>
      </c>
      <c r="M26" s="1">
        <f t="shared" si="4"/>
        <v>81</v>
      </c>
    </row>
    <row r="27" spans="1:13" ht="15.75" x14ac:dyDescent="0.3">
      <c r="A27" s="2">
        <v>23</v>
      </c>
      <c r="B27" s="3" t="s">
        <v>64</v>
      </c>
      <c r="C27" s="1">
        <v>7</v>
      </c>
      <c r="D27" s="1">
        <v>25</v>
      </c>
      <c r="E27" s="1">
        <v>7</v>
      </c>
      <c r="F27" s="1">
        <v>35</v>
      </c>
      <c r="G27" s="1">
        <v>7</v>
      </c>
      <c r="H27" s="1">
        <v>29</v>
      </c>
      <c r="I27" s="1">
        <f t="shared" si="0"/>
        <v>1</v>
      </c>
      <c r="J27" s="1">
        <f t="shared" si="1"/>
        <v>1</v>
      </c>
      <c r="K27" s="1">
        <f t="shared" si="2"/>
        <v>0.66666666666666663</v>
      </c>
      <c r="L27" s="1">
        <f t="shared" si="3"/>
        <v>21</v>
      </c>
      <c r="M27" s="1">
        <f t="shared" si="4"/>
        <v>89</v>
      </c>
    </row>
    <row r="28" spans="1:13" ht="15.75" x14ac:dyDescent="0.3">
      <c r="A28" s="4">
        <v>24</v>
      </c>
      <c r="B28" s="3" t="s">
        <v>65</v>
      </c>
      <c r="C28" s="1">
        <v>5</v>
      </c>
      <c r="D28" s="1">
        <v>23</v>
      </c>
      <c r="E28" s="1">
        <v>5</v>
      </c>
      <c r="F28" s="1">
        <v>35</v>
      </c>
      <c r="G28" s="1">
        <v>5</v>
      </c>
      <c r="H28" s="1">
        <v>27</v>
      </c>
      <c r="I28" s="1">
        <f t="shared" si="0"/>
        <v>0.9</v>
      </c>
      <c r="J28" s="1">
        <f t="shared" si="1"/>
        <v>1</v>
      </c>
      <c r="K28" s="1">
        <f t="shared" si="2"/>
        <v>0.62857142857142856</v>
      </c>
      <c r="L28" s="1">
        <f t="shared" si="3"/>
        <v>15</v>
      </c>
      <c r="M28" s="1">
        <f t="shared" si="4"/>
        <v>85</v>
      </c>
    </row>
    <row r="29" spans="1:13" ht="15.75" x14ac:dyDescent="0.3">
      <c r="A29" s="2">
        <v>25</v>
      </c>
      <c r="B29" s="5" t="s">
        <v>66</v>
      </c>
      <c r="C29" s="1">
        <v>4</v>
      </c>
      <c r="D29" s="1">
        <v>22</v>
      </c>
      <c r="E29" s="1">
        <v>4</v>
      </c>
      <c r="F29" s="1">
        <v>35</v>
      </c>
      <c r="G29" s="1">
        <v>4</v>
      </c>
      <c r="H29" s="1">
        <v>28</v>
      </c>
      <c r="I29" s="1">
        <f t="shared" si="0"/>
        <v>0.8571428571428571</v>
      </c>
      <c r="J29" s="1">
        <f t="shared" si="1"/>
        <v>1</v>
      </c>
      <c r="K29" s="1">
        <f t="shared" si="2"/>
        <v>0.66666666666666663</v>
      </c>
      <c r="L29" s="1">
        <f t="shared" si="3"/>
        <v>12</v>
      </c>
      <c r="M29" s="1">
        <f t="shared" si="4"/>
        <v>85</v>
      </c>
    </row>
    <row r="30" spans="1:13" ht="15.75" x14ac:dyDescent="0.3">
      <c r="A30" s="4">
        <v>26</v>
      </c>
      <c r="B30" s="5" t="s">
        <v>67</v>
      </c>
      <c r="C30" s="1">
        <v>3</v>
      </c>
      <c r="D30" s="1">
        <v>25</v>
      </c>
      <c r="E30" s="1">
        <v>7</v>
      </c>
      <c r="F30" s="1">
        <v>33</v>
      </c>
      <c r="G30" s="1">
        <v>7</v>
      </c>
      <c r="H30" s="1">
        <v>30</v>
      </c>
      <c r="I30" s="1">
        <f t="shared" si="0"/>
        <v>1</v>
      </c>
      <c r="J30" s="1">
        <f t="shared" si="1"/>
        <v>0.9285714285714286</v>
      </c>
      <c r="K30" s="1">
        <f t="shared" si="2"/>
        <v>0.69696969696969702</v>
      </c>
      <c r="L30" s="1">
        <f t="shared" si="3"/>
        <v>17</v>
      </c>
      <c r="M30" s="1">
        <f t="shared" si="4"/>
        <v>88</v>
      </c>
    </row>
    <row r="31" spans="1:13" ht="15.75" x14ac:dyDescent="0.3">
      <c r="A31" s="2">
        <v>27</v>
      </c>
      <c r="B31" s="5" t="s">
        <v>68</v>
      </c>
      <c r="C31" s="1">
        <v>4</v>
      </c>
      <c r="D31" s="1">
        <v>23</v>
      </c>
      <c r="E31" s="1">
        <v>4</v>
      </c>
      <c r="F31" s="1">
        <v>32</v>
      </c>
      <c r="G31" s="1">
        <v>4</v>
      </c>
      <c r="H31" s="1">
        <v>29</v>
      </c>
      <c r="I31" s="1">
        <f t="shared" si="0"/>
        <v>0.90476190476190477</v>
      </c>
      <c r="J31" s="1">
        <f t="shared" si="1"/>
        <v>0.90322580645161288</v>
      </c>
      <c r="K31" s="1">
        <f t="shared" si="2"/>
        <v>0.69444444444444442</v>
      </c>
      <c r="L31" s="1">
        <f t="shared" si="3"/>
        <v>12</v>
      </c>
      <c r="M31" s="1">
        <f t="shared" si="4"/>
        <v>84</v>
      </c>
    </row>
    <row r="32" spans="1:13" ht="15.75" x14ac:dyDescent="0.3">
      <c r="A32" s="4">
        <v>28</v>
      </c>
      <c r="B32" s="3" t="s">
        <v>69</v>
      </c>
      <c r="C32" s="1">
        <v>4</v>
      </c>
      <c r="D32" s="1">
        <v>23</v>
      </c>
      <c r="E32" s="1">
        <v>4</v>
      </c>
      <c r="F32" s="1">
        <v>35</v>
      </c>
      <c r="G32" s="1">
        <v>4</v>
      </c>
      <c r="H32" s="1">
        <v>28</v>
      </c>
      <c r="I32" s="1">
        <f t="shared" si="0"/>
        <v>0.90476190476190477</v>
      </c>
      <c r="J32" s="1">
        <f t="shared" si="1"/>
        <v>1</v>
      </c>
      <c r="K32" s="1">
        <f t="shared" si="2"/>
        <v>0.66666666666666663</v>
      </c>
      <c r="L32" s="1">
        <f t="shared" si="3"/>
        <v>12</v>
      </c>
      <c r="M32" s="1">
        <f t="shared" si="4"/>
        <v>86</v>
      </c>
    </row>
    <row r="33" spans="1:13" ht="15.75" x14ac:dyDescent="0.3">
      <c r="A33" s="2">
        <v>29</v>
      </c>
      <c r="B33" s="3" t="s">
        <v>70</v>
      </c>
      <c r="C33" s="1">
        <v>5</v>
      </c>
      <c r="D33" s="1">
        <v>25</v>
      </c>
      <c r="E33" s="1">
        <v>5</v>
      </c>
      <c r="F33" s="1">
        <v>35</v>
      </c>
      <c r="G33" s="1">
        <v>5</v>
      </c>
      <c r="H33" s="1">
        <v>30</v>
      </c>
      <c r="I33" s="1">
        <f t="shared" si="0"/>
        <v>1</v>
      </c>
      <c r="J33" s="1">
        <f t="shared" si="1"/>
        <v>1</v>
      </c>
      <c r="K33" s="1">
        <f t="shared" si="2"/>
        <v>0.7142857142857143</v>
      </c>
      <c r="L33" s="1">
        <f t="shared" si="3"/>
        <v>15</v>
      </c>
      <c r="M33" s="1">
        <f t="shared" si="4"/>
        <v>90</v>
      </c>
    </row>
    <row r="34" spans="1:13" ht="15.75" x14ac:dyDescent="0.3">
      <c r="A34" s="4">
        <v>30</v>
      </c>
      <c r="B34" s="3" t="s">
        <v>71</v>
      </c>
      <c r="C34" s="1">
        <v>3</v>
      </c>
      <c r="D34" s="1">
        <v>21</v>
      </c>
      <c r="E34" s="1">
        <v>7</v>
      </c>
      <c r="F34" s="1">
        <v>33</v>
      </c>
      <c r="G34" s="1">
        <v>7</v>
      </c>
      <c r="H34" s="1">
        <v>28</v>
      </c>
      <c r="I34" s="1">
        <f t="shared" si="0"/>
        <v>0.81818181818181823</v>
      </c>
      <c r="J34" s="1">
        <f t="shared" si="1"/>
        <v>0.9285714285714286</v>
      </c>
      <c r="K34" s="1">
        <f t="shared" si="2"/>
        <v>0.63636363636363635</v>
      </c>
      <c r="L34" s="1">
        <f t="shared" si="3"/>
        <v>17</v>
      </c>
      <c r="M34" s="1">
        <f t="shared" si="4"/>
        <v>82</v>
      </c>
    </row>
    <row r="35" spans="1:13" ht="15.75" x14ac:dyDescent="0.3">
      <c r="A35" s="2">
        <v>31</v>
      </c>
      <c r="B35" s="5" t="s">
        <v>72</v>
      </c>
      <c r="C35" s="1">
        <v>4</v>
      </c>
      <c r="D35" s="1">
        <v>25</v>
      </c>
      <c r="E35" s="1">
        <v>4</v>
      </c>
      <c r="F35" s="1">
        <v>30</v>
      </c>
      <c r="G35" s="1">
        <v>4</v>
      </c>
      <c r="H35" s="1">
        <v>35</v>
      </c>
      <c r="I35" s="1">
        <f t="shared" si="0"/>
        <v>1</v>
      </c>
      <c r="J35" s="1">
        <f t="shared" si="1"/>
        <v>0.83870967741935487</v>
      </c>
      <c r="K35" s="1">
        <f t="shared" si="2"/>
        <v>0.86111111111111116</v>
      </c>
      <c r="L35" s="1">
        <f t="shared" si="3"/>
        <v>12</v>
      </c>
      <c r="M35" s="1">
        <f t="shared" si="4"/>
        <v>90</v>
      </c>
    </row>
    <row r="36" spans="1:13" ht="15.75" x14ac:dyDescent="0.3">
      <c r="A36" s="4">
        <v>32</v>
      </c>
      <c r="B36" s="3" t="s">
        <v>73</v>
      </c>
      <c r="C36" s="1">
        <v>5</v>
      </c>
      <c r="D36" s="1">
        <v>20</v>
      </c>
      <c r="E36" s="1">
        <v>3</v>
      </c>
      <c r="F36" s="1">
        <v>30</v>
      </c>
      <c r="G36" s="1">
        <v>3</v>
      </c>
      <c r="H36" s="1">
        <v>30</v>
      </c>
      <c r="I36" s="1">
        <f t="shared" si="0"/>
        <v>0.75</v>
      </c>
      <c r="J36" s="1">
        <f t="shared" si="1"/>
        <v>0.84375</v>
      </c>
      <c r="K36" s="1">
        <f t="shared" si="2"/>
        <v>0.72972972972972971</v>
      </c>
      <c r="L36" s="1">
        <f t="shared" si="3"/>
        <v>11</v>
      </c>
      <c r="M36" s="1">
        <f t="shared" si="4"/>
        <v>80</v>
      </c>
    </row>
    <row r="37" spans="1:13" ht="15.75" x14ac:dyDescent="0.3">
      <c r="A37" s="2">
        <v>33</v>
      </c>
      <c r="B37" s="3" t="s">
        <v>74</v>
      </c>
      <c r="C37" s="1">
        <v>5</v>
      </c>
      <c r="D37" s="1">
        <v>25</v>
      </c>
      <c r="E37" s="1">
        <v>5</v>
      </c>
      <c r="F37" s="1">
        <v>30</v>
      </c>
      <c r="G37" s="1">
        <v>5</v>
      </c>
      <c r="H37" s="1">
        <v>30</v>
      </c>
      <c r="I37" s="1">
        <f t="shared" si="0"/>
        <v>1</v>
      </c>
      <c r="J37" s="1">
        <f t="shared" si="1"/>
        <v>0.83333333333333337</v>
      </c>
      <c r="K37" s="1">
        <f t="shared" si="2"/>
        <v>0.7142857142857143</v>
      </c>
      <c r="L37" s="1">
        <f t="shared" si="3"/>
        <v>15</v>
      </c>
      <c r="M37" s="1">
        <f t="shared" si="4"/>
        <v>85</v>
      </c>
    </row>
    <row r="38" spans="1:13" x14ac:dyDescent="0.25">
      <c r="A38" s="20" t="s">
        <v>84</v>
      </c>
      <c r="B38" s="20"/>
      <c r="C38" s="10">
        <f>AVERAGE(C5:C37)</f>
        <v>4.666666666666667</v>
      </c>
      <c r="D38" s="10">
        <f>AVERAGE(D5:D37)</f>
        <v>23.363636363636363</v>
      </c>
      <c r="E38" s="10">
        <f t="shared" ref="E38:M38" si="5">AVERAGE(E5:E37)</f>
        <v>4.9090909090909092</v>
      </c>
      <c r="F38" s="10">
        <f t="shared" si="5"/>
        <v>32.696969696969695</v>
      </c>
      <c r="G38" s="10">
        <f t="shared" si="5"/>
        <v>4.7878787878787881</v>
      </c>
      <c r="H38" s="10">
        <f t="shared" si="5"/>
        <v>29.878787878787879</v>
      </c>
      <c r="I38" s="10">
        <f t="shared" si="5"/>
        <v>0.91938236993120181</v>
      </c>
      <c r="J38" s="10">
        <f t="shared" si="5"/>
        <v>0.92456948718072185</v>
      </c>
      <c r="K38" s="10">
        <f t="shared" si="5"/>
        <v>0.71234377923398107</v>
      </c>
      <c r="L38" s="10">
        <f t="shared" si="5"/>
        <v>14.363636363636363</v>
      </c>
      <c r="M38" s="10">
        <f t="shared" si="5"/>
        <v>85.939393939393938</v>
      </c>
    </row>
    <row r="39" spans="1:13" ht="30" x14ac:dyDescent="0.25">
      <c r="A39" s="21" t="s">
        <v>88</v>
      </c>
      <c r="B39" s="21"/>
      <c r="C39" s="17" t="s">
        <v>91</v>
      </c>
      <c r="D39" s="14" t="s">
        <v>92</v>
      </c>
      <c r="E39" s="17" t="s">
        <v>91</v>
      </c>
      <c r="F39" s="14" t="s">
        <v>92</v>
      </c>
      <c r="G39" s="17" t="s">
        <v>91</v>
      </c>
      <c r="H39" s="14" t="s">
        <v>92</v>
      </c>
      <c r="I39" s="12" t="s">
        <v>85</v>
      </c>
      <c r="J39" s="15" t="s">
        <v>85</v>
      </c>
      <c r="K39" s="15" t="s">
        <v>85</v>
      </c>
      <c r="L39" s="17" t="s">
        <v>91</v>
      </c>
      <c r="M39" s="15" t="s">
        <v>87</v>
      </c>
    </row>
    <row r="40" spans="1:13" ht="15.75" x14ac:dyDescent="0.3">
      <c r="I40" s="18">
        <f>AVERAGE(I38:K38)</f>
        <v>0.85209854544863495</v>
      </c>
      <c r="J40" s="19"/>
      <c r="K40" s="19"/>
    </row>
    <row r="41" spans="1:13" ht="15.75" x14ac:dyDescent="0.3">
      <c r="I41" s="19" t="s">
        <v>85</v>
      </c>
      <c r="J41" s="19"/>
      <c r="K41" s="19"/>
    </row>
  </sheetData>
  <mergeCells count="15">
    <mergeCell ref="I40:K40"/>
    <mergeCell ref="I41:K41"/>
    <mergeCell ref="J3:J4"/>
    <mergeCell ref="K3:K4"/>
    <mergeCell ref="A1:M1"/>
    <mergeCell ref="L3:L4"/>
    <mergeCell ref="M3:M4"/>
    <mergeCell ref="C4:D4"/>
    <mergeCell ref="E4:F4"/>
    <mergeCell ref="G4:H4"/>
    <mergeCell ref="A38:B38"/>
    <mergeCell ref="A39:B39"/>
    <mergeCell ref="A3:A4"/>
    <mergeCell ref="B3:B4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0" zoomScale="80" zoomScaleNormal="80" workbookViewId="0">
      <selection activeCell="I45" sqref="I45"/>
    </sheetView>
  </sheetViews>
  <sheetFormatPr defaultRowHeight="15" x14ac:dyDescent="0.25"/>
  <cols>
    <col min="1" max="1" width="5.5703125" customWidth="1"/>
    <col min="2" max="2" width="47.28515625" customWidth="1"/>
    <col min="3" max="3" width="10.28515625" customWidth="1"/>
    <col min="4" max="5" width="10.7109375" customWidth="1"/>
    <col min="6" max="6" width="11.28515625" customWidth="1"/>
    <col min="7" max="7" width="13.28515625" customWidth="1"/>
    <col min="8" max="8" width="16" customWidth="1"/>
    <col min="9" max="9" width="21.42578125" customWidth="1"/>
    <col min="10" max="10" width="21.28515625" customWidth="1"/>
    <col min="11" max="11" width="22.42578125" customWidth="1"/>
    <col min="12" max="12" width="10.28515625" customWidth="1"/>
    <col min="13" max="13" width="12" customWidth="1"/>
  </cols>
  <sheetData>
    <row r="1" spans="1:13" ht="20.25" x14ac:dyDescent="0.25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3" x14ac:dyDescent="0.25">
      <c r="A3" s="23" t="s">
        <v>0</v>
      </c>
      <c r="B3" s="23" t="s">
        <v>1</v>
      </c>
      <c r="C3" s="6" t="s">
        <v>35</v>
      </c>
      <c r="D3" s="7" t="s">
        <v>36</v>
      </c>
      <c r="E3" s="6" t="s">
        <v>35</v>
      </c>
      <c r="F3" s="6" t="s">
        <v>36</v>
      </c>
      <c r="G3" s="6" t="s">
        <v>35</v>
      </c>
      <c r="H3" s="6" t="s">
        <v>36</v>
      </c>
      <c r="I3" s="24" t="s">
        <v>77</v>
      </c>
      <c r="J3" s="24" t="s">
        <v>78</v>
      </c>
      <c r="K3" s="24" t="s">
        <v>80</v>
      </c>
      <c r="L3" s="24" t="s">
        <v>40</v>
      </c>
      <c r="M3" s="24" t="s">
        <v>41</v>
      </c>
    </row>
    <row r="4" spans="1:13" ht="15.75" x14ac:dyDescent="0.3">
      <c r="A4" s="23"/>
      <c r="B4" s="23"/>
      <c r="C4" s="25" t="s">
        <v>75</v>
      </c>
      <c r="D4" s="26"/>
      <c r="E4" s="25" t="s">
        <v>76</v>
      </c>
      <c r="F4" s="26"/>
      <c r="G4" s="25" t="s">
        <v>79</v>
      </c>
      <c r="H4" s="26"/>
      <c r="I4" s="24"/>
      <c r="J4" s="24"/>
      <c r="K4" s="24"/>
      <c r="L4" s="24"/>
      <c r="M4" s="24"/>
    </row>
    <row r="5" spans="1:13" ht="15.75" x14ac:dyDescent="0.3">
      <c r="A5" s="2">
        <v>1</v>
      </c>
      <c r="B5" s="3" t="s">
        <v>2</v>
      </c>
      <c r="C5" s="1">
        <v>1</v>
      </c>
      <c r="D5" s="1">
        <v>3</v>
      </c>
      <c r="E5" s="1">
        <v>1</v>
      </c>
      <c r="F5" s="1">
        <v>3</v>
      </c>
      <c r="G5" s="1">
        <v>1</v>
      </c>
      <c r="H5" s="1">
        <v>3</v>
      </c>
      <c r="I5" s="1">
        <f>(D5-C5)/(3-C5)</f>
        <v>1</v>
      </c>
      <c r="J5" s="1">
        <f>(F5-E5)/(3-E5)</f>
        <v>1</v>
      </c>
      <c r="K5" s="1">
        <f>(H5-G5)/(3-G5)</f>
        <v>1</v>
      </c>
      <c r="L5" s="1">
        <f>C5+E5+G5</f>
        <v>3</v>
      </c>
      <c r="M5" s="1">
        <f>D5+F5+H5</f>
        <v>9</v>
      </c>
    </row>
    <row r="6" spans="1:13" ht="15.75" x14ac:dyDescent="0.3">
      <c r="A6" s="4">
        <v>2</v>
      </c>
      <c r="B6" s="5" t="s">
        <v>3</v>
      </c>
      <c r="C6" s="1">
        <v>1</v>
      </c>
      <c r="D6" s="1">
        <v>3</v>
      </c>
      <c r="E6" s="1">
        <v>1</v>
      </c>
      <c r="F6" s="1">
        <v>3</v>
      </c>
      <c r="G6" s="1">
        <v>1</v>
      </c>
      <c r="H6" s="1">
        <v>2</v>
      </c>
      <c r="I6" s="1">
        <f t="shared" ref="I6:I37" si="0">(D6-C6)/(3-C6)</f>
        <v>1</v>
      </c>
      <c r="J6" s="1">
        <f t="shared" ref="J6:J37" si="1">(F6-E6)/(3-E6)</f>
        <v>1</v>
      </c>
      <c r="K6" s="1">
        <f t="shared" ref="K6:K37" si="2">(H6-G6)/(3-G6)</f>
        <v>0.5</v>
      </c>
      <c r="L6" s="1">
        <f t="shared" ref="L6:L37" si="3">C6+E6+G6</f>
        <v>3</v>
      </c>
      <c r="M6" s="1">
        <f t="shared" ref="M6:M37" si="4">D6+F6+H6</f>
        <v>8</v>
      </c>
    </row>
    <row r="7" spans="1:13" ht="15.75" x14ac:dyDescent="0.3">
      <c r="A7" s="2">
        <v>3</v>
      </c>
      <c r="B7" s="3" t="s">
        <v>4</v>
      </c>
      <c r="C7" s="1">
        <v>1</v>
      </c>
      <c r="D7" s="1">
        <v>3</v>
      </c>
      <c r="E7" s="1">
        <v>1</v>
      </c>
      <c r="F7" s="1">
        <v>3</v>
      </c>
      <c r="G7" s="1">
        <v>1</v>
      </c>
      <c r="H7" s="1">
        <v>3</v>
      </c>
      <c r="I7" s="1">
        <f t="shared" si="0"/>
        <v>1</v>
      </c>
      <c r="J7" s="1">
        <f t="shared" si="1"/>
        <v>1</v>
      </c>
      <c r="K7" s="1">
        <f t="shared" si="2"/>
        <v>1</v>
      </c>
      <c r="L7" s="1">
        <f t="shared" si="3"/>
        <v>3</v>
      </c>
      <c r="M7" s="1">
        <f t="shared" si="4"/>
        <v>9</v>
      </c>
    </row>
    <row r="8" spans="1:13" ht="15.75" x14ac:dyDescent="0.3">
      <c r="A8" s="4">
        <v>4</v>
      </c>
      <c r="B8" s="3" t="s">
        <v>5</v>
      </c>
      <c r="C8" s="1">
        <v>1</v>
      </c>
      <c r="D8" s="1">
        <v>3</v>
      </c>
      <c r="E8" s="1">
        <v>1</v>
      </c>
      <c r="F8" s="1">
        <v>3</v>
      </c>
      <c r="G8" s="1">
        <v>1</v>
      </c>
      <c r="H8" s="1">
        <v>3</v>
      </c>
      <c r="I8" s="1">
        <f t="shared" si="0"/>
        <v>1</v>
      </c>
      <c r="J8" s="1">
        <f t="shared" si="1"/>
        <v>1</v>
      </c>
      <c r="K8" s="1">
        <f t="shared" si="2"/>
        <v>1</v>
      </c>
      <c r="L8" s="1">
        <f t="shared" si="3"/>
        <v>3</v>
      </c>
      <c r="M8" s="1">
        <f t="shared" si="4"/>
        <v>9</v>
      </c>
    </row>
    <row r="9" spans="1:13" ht="15.75" x14ac:dyDescent="0.3">
      <c r="A9" s="2">
        <v>5</v>
      </c>
      <c r="B9" s="3" t="s">
        <v>6</v>
      </c>
      <c r="C9" s="1">
        <v>1</v>
      </c>
      <c r="D9" s="1">
        <v>3</v>
      </c>
      <c r="E9" s="1">
        <v>1</v>
      </c>
      <c r="F9" s="1">
        <v>3</v>
      </c>
      <c r="G9" s="1">
        <v>1</v>
      </c>
      <c r="H9" s="1">
        <v>3</v>
      </c>
      <c r="I9" s="1">
        <f t="shared" si="0"/>
        <v>1</v>
      </c>
      <c r="J9" s="1">
        <f t="shared" si="1"/>
        <v>1</v>
      </c>
      <c r="K9" s="1">
        <f t="shared" si="2"/>
        <v>1</v>
      </c>
      <c r="L9" s="1">
        <f t="shared" si="3"/>
        <v>3</v>
      </c>
      <c r="M9" s="1">
        <f t="shared" si="4"/>
        <v>9</v>
      </c>
    </row>
    <row r="10" spans="1:13" ht="15.75" x14ac:dyDescent="0.3">
      <c r="A10" s="4">
        <v>6</v>
      </c>
      <c r="B10" s="3" t="s">
        <v>7</v>
      </c>
      <c r="C10" s="1">
        <v>1</v>
      </c>
      <c r="D10" s="1">
        <v>2</v>
      </c>
      <c r="E10" s="1">
        <v>1</v>
      </c>
      <c r="F10" s="1">
        <v>3</v>
      </c>
      <c r="G10" s="1">
        <v>1</v>
      </c>
      <c r="H10" s="1">
        <v>3</v>
      </c>
      <c r="I10" s="1">
        <f t="shared" si="0"/>
        <v>0.5</v>
      </c>
      <c r="J10" s="1">
        <f t="shared" si="1"/>
        <v>1</v>
      </c>
      <c r="K10" s="1">
        <f t="shared" si="2"/>
        <v>1</v>
      </c>
      <c r="L10" s="1">
        <f t="shared" si="3"/>
        <v>3</v>
      </c>
      <c r="M10" s="1">
        <f t="shared" si="4"/>
        <v>8</v>
      </c>
    </row>
    <row r="11" spans="1:13" ht="15.75" x14ac:dyDescent="0.3">
      <c r="A11" s="2">
        <v>7</v>
      </c>
      <c r="B11" s="5" t="s">
        <v>8</v>
      </c>
      <c r="C11" s="1">
        <v>1</v>
      </c>
      <c r="D11" s="1">
        <v>3</v>
      </c>
      <c r="E11" s="1">
        <v>1</v>
      </c>
      <c r="F11" s="1">
        <v>2</v>
      </c>
      <c r="G11" s="1">
        <v>1</v>
      </c>
      <c r="H11" s="1">
        <v>3</v>
      </c>
      <c r="I11" s="1">
        <f t="shared" si="0"/>
        <v>1</v>
      </c>
      <c r="J11" s="1">
        <f t="shared" si="1"/>
        <v>0.5</v>
      </c>
      <c r="K11" s="1">
        <f t="shared" si="2"/>
        <v>1</v>
      </c>
      <c r="L11" s="1">
        <f t="shared" si="3"/>
        <v>3</v>
      </c>
      <c r="M11" s="1">
        <f t="shared" si="4"/>
        <v>8</v>
      </c>
    </row>
    <row r="12" spans="1:13" ht="15.75" x14ac:dyDescent="0.3">
      <c r="A12" s="4">
        <v>8</v>
      </c>
      <c r="B12" s="5" t="s">
        <v>9</v>
      </c>
      <c r="C12" s="1">
        <v>1</v>
      </c>
      <c r="D12" s="1">
        <v>3</v>
      </c>
      <c r="E12" s="1">
        <v>1</v>
      </c>
      <c r="F12" s="1">
        <v>3</v>
      </c>
      <c r="G12" s="1">
        <v>1</v>
      </c>
      <c r="H12" s="1">
        <v>3</v>
      </c>
      <c r="I12" s="1">
        <f t="shared" si="0"/>
        <v>1</v>
      </c>
      <c r="J12" s="1">
        <f t="shared" si="1"/>
        <v>1</v>
      </c>
      <c r="K12" s="1">
        <f t="shared" si="2"/>
        <v>1</v>
      </c>
      <c r="L12" s="1">
        <f t="shared" si="3"/>
        <v>3</v>
      </c>
      <c r="M12" s="1">
        <f t="shared" si="4"/>
        <v>9</v>
      </c>
    </row>
    <row r="13" spans="1:13" ht="15.75" x14ac:dyDescent="0.3">
      <c r="A13" s="2">
        <v>9</v>
      </c>
      <c r="B13" s="3" t="s">
        <v>10</v>
      </c>
      <c r="C13" s="1">
        <v>1</v>
      </c>
      <c r="D13" s="1">
        <v>3</v>
      </c>
      <c r="E13" s="1">
        <v>1</v>
      </c>
      <c r="F13" s="1">
        <v>3</v>
      </c>
      <c r="G13" s="1">
        <v>1</v>
      </c>
      <c r="H13" s="1">
        <v>2</v>
      </c>
      <c r="I13" s="1">
        <f t="shared" si="0"/>
        <v>1</v>
      </c>
      <c r="J13" s="1">
        <f t="shared" si="1"/>
        <v>1</v>
      </c>
      <c r="K13" s="1">
        <f t="shared" si="2"/>
        <v>0.5</v>
      </c>
      <c r="L13" s="1">
        <f t="shared" si="3"/>
        <v>3</v>
      </c>
      <c r="M13" s="1">
        <f t="shared" si="4"/>
        <v>8</v>
      </c>
    </row>
    <row r="14" spans="1:13" ht="15.75" x14ac:dyDescent="0.3">
      <c r="A14" s="4">
        <v>10</v>
      </c>
      <c r="B14" s="5" t="s">
        <v>11</v>
      </c>
      <c r="C14" s="1">
        <v>1</v>
      </c>
      <c r="D14" s="1">
        <v>3</v>
      </c>
      <c r="E14" s="1">
        <v>1</v>
      </c>
      <c r="F14" s="1">
        <v>3</v>
      </c>
      <c r="G14" s="1">
        <v>1</v>
      </c>
      <c r="H14" s="1">
        <v>3</v>
      </c>
      <c r="I14" s="1">
        <f t="shared" si="0"/>
        <v>1</v>
      </c>
      <c r="J14" s="1">
        <f t="shared" si="1"/>
        <v>1</v>
      </c>
      <c r="K14" s="1">
        <f t="shared" si="2"/>
        <v>1</v>
      </c>
      <c r="L14" s="1">
        <f t="shared" si="3"/>
        <v>3</v>
      </c>
      <c r="M14" s="1">
        <f t="shared" si="4"/>
        <v>9</v>
      </c>
    </row>
    <row r="15" spans="1:13" ht="15.75" x14ac:dyDescent="0.3">
      <c r="A15" s="2">
        <v>11</v>
      </c>
      <c r="B15" s="3" t="s">
        <v>12</v>
      </c>
      <c r="C15" s="1">
        <v>1</v>
      </c>
      <c r="D15" s="1">
        <v>2</v>
      </c>
      <c r="E15" s="1">
        <v>1</v>
      </c>
      <c r="F15" s="1">
        <v>3</v>
      </c>
      <c r="G15" s="1">
        <v>1</v>
      </c>
      <c r="H15" s="1">
        <v>3</v>
      </c>
      <c r="I15" s="1">
        <f t="shared" si="0"/>
        <v>0.5</v>
      </c>
      <c r="J15" s="1">
        <f t="shared" si="1"/>
        <v>1</v>
      </c>
      <c r="K15" s="1">
        <f t="shared" si="2"/>
        <v>1</v>
      </c>
      <c r="L15" s="1">
        <f t="shared" si="3"/>
        <v>3</v>
      </c>
      <c r="M15" s="1">
        <f t="shared" si="4"/>
        <v>8</v>
      </c>
    </row>
    <row r="16" spans="1:13" ht="15.75" x14ac:dyDescent="0.3">
      <c r="A16" s="4">
        <v>12</v>
      </c>
      <c r="B16" s="3" t="s">
        <v>13</v>
      </c>
      <c r="C16" s="1">
        <v>1</v>
      </c>
      <c r="D16" s="1">
        <v>3</v>
      </c>
      <c r="E16" s="1">
        <v>1</v>
      </c>
      <c r="F16" s="1">
        <v>3</v>
      </c>
      <c r="G16" s="1">
        <v>1</v>
      </c>
      <c r="H16" s="1">
        <v>3</v>
      </c>
      <c r="I16" s="1">
        <f t="shared" si="0"/>
        <v>1</v>
      </c>
      <c r="J16" s="1">
        <f t="shared" si="1"/>
        <v>1</v>
      </c>
      <c r="K16" s="1">
        <f t="shared" si="2"/>
        <v>1</v>
      </c>
      <c r="L16" s="1">
        <f t="shared" si="3"/>
        <v>3</v>
      </c>
      <c r="M16" s="1">
        <f t="shared" si="4"/>
        <v>9</v>
      </c>
    </row>
    <row r="17" spans="1:13" ht="15.75" x14ac:dyDescent="0.3">
      <c r="A17" s="2">
        <v>13</v>
      </c>
      <c r="B17" s="3" t="s">
        <v>14</v>
      </c>
      <c r="C17" s="1">
        <v>1</v>
      </c>
      <c r="D17" s="1">
        <v>3</v>
      </c>
      <c r="E17" s="1">
        <v>1</v>
      </c>
      <c r="F17" s="1">
        <v>3</v>
      </c>
      <c r="G17" s="1">
        <v>1</v>
      </c>
      <c r="H17" s="1">
        <v>3</v>
      </c>
      <c r="I17" s="1">
        <f t="shared" si="0"/>
        <v>1</v>
      </c>
      <c r="J17" s="1">
        <f t="shared" si="1"/>
        <v>1</v>
      </c>
      <c r="K17" s="1">
        <f t="shared" si="2"/>
        <v>1</v>
      </c>
      <c r="L17" s="1">
        <f t="shared" si="3"/>
        <v>3</v>
      </c>
      <c r="M17" s="1">
        <f t="shared" si="4"/>
        <v>9</v>
      </c>
    </row>
    <row r="18" spans="1:13" ht="15.75" x14ac:dyDescent="0.3">
      <c r="A18" s="4">
        <v>14</v>
      </c>
      <c r="B18" s="5" t="s">
        <v>15</v>
      </c>
      <c r="C18" s="1">
        <v>1</v>
      </c>
      <c r="D18" s="1">
        <v>3</v>
      </c>
      <c r="E18" s="1">
        <v>1</v>
      </c>
      <c r="F18" s="1">
        <v>2</v>
      </c>
      <c r="G18" s="1">
        <v>1</v>
      </c>
      <c r="H18" s="1">
        <v>3</v>
      </c>
      <c r="I18" s="1">
        <f t="shared" si="0"/>
        <v>1</v>
      </c>
      <c r="J18" s="1">
        <f t="shared" si="1"/>
        <v>0.5</v>
      </c>
      <c r="K18" s="1">
        <f t="shared" si="2"/>
        <v>1</v>
      </c>
      <c r="L18" s="1">
        <f t="shared" si="3"/>
        <v>3</v>
      </c>
      <c r="M18" s="1">
        <f t="shared" si="4"/>
        <v>8</v>
      </c>
    </row>
    <row r="19" spans="1:13" ht="15.75" x14ac:dyDescent="0.3">
      <c r="A19" s="2">
        <v>15</v>
      </c>
      <c r="B19" s="5" t="s">
        <v>16</v>
      </c>
      <c r="C19" s="1">
        <v>1</v>
      </c>
      <c r="D19" s="1">
        <v>3</v>
      </c>
      <c r="E19" s="1">
        <v>1</v>
      </c>
      <c r="F19" s="1">
        <v>3</v>
      </c>
      <c r="G19" s="1">
        <v>1</v>
      </c>
      <c r="H19" s="1">
        <v>2</v>
      </c>
      <c r="I19" s="1">
        <f t="shared" si="0"/>
        <v>1</v>
      </c>
      <c r="J19" s="1">
        <f t="shared" si="1"/>
        <v>1</v>
      </c>
      <c r="K19" s="1">
        <f t="shared" si="2"/>
        <v>0.5</v>
      </c>
      <c r="L19" s="1">
        <f t="shared" si="3"/>
        <v>3</v>
      </c>
      <c r="M19" s="1">
        <f t="shared" si="4"/>
        <v>8</v>
      </c>
    </row>
    <row r="20" spans="1:13" ht="15.75" x14ac:dyDescent="0.3">
      <c r="A20" s="4">
        <v>16</v>
      </c>
      <c r="B20" s="3" t="s">
        <v>17</v>
      </c>
      <c r="C20" s="1">
        <v>1</v>
      </c>
      <c r="D20" s="1">
        <v>3</v>
      </c>
      <c r="E20" s="1">
        <v>1</v>
      </c>
      <c r="F20" s="1">
        <v>3</v>
      </c>
      <c r="G20" s="1">
        <v>1</v>
      </c>
      <c r="H20" s="1">
        <v>3</v>
      </c>
      <c r="I20" s="1">
        <f t="shared" si="0"/>
        <v>1</v>
      </c>
      <c r="J20" s="1">
        <f t="shared" si="1"/>
        <v>1</v>
      </c>
      <c r="K20" s="1">
        <f t="shared" si="2"/>
        <v>1</v>
      </c>
      <c r="L20" s="1">
        <f t="shared" si="3"/>
        <v>3</v>
      </c>
      <c r="M20" s="1">
        <f t="shared" si="4"/>
        <v>9</v>
      </c>
    </row>
    <row r="21" spans="1:13" ht="15.75" x14ac:dyDescent="0.3">
      <c r="A21" s="2">
        <v>17</v>
      </c>
      <c r="B21" s="3" t="s">
        <v>18</v>
      </c>
      <c r="C21" s="1">
        <v>1</v>
      </c>
      <c r="D21" s="1">
        <v>3</v>
      </c>
      <c r="E21" s="1">
        <v>1</v>
      </c>
      <c r="F21" s="1">
        <v>2</v>
      </c>
      <c r="G21" s="1">
        <v>1</v>
      </c>
      <c r="H21" s="1">
        <v>3</v>
      </c>
      <c r="I21" s="1">
        <f t="shared" si="0"/>
        <v>1</v>
      </c>
      <c r="J21" s="1">
        <f t="shared" si="1"/>
        <v>0.5</v>
      </c>
      <c r="K21" s="1">
        <f t="shared" si="2"/>
        <v>1</v>
      </c>
      <c r="L21" s="1">
        <f t="shared" si="3"/>
        <v>3</v>
      </c>
      <c r="M21" s="1">
        <f t="shared" si="4"/>
        <v>8</v>
      </c>
    </row>
    <row r="22" spans="1:13" ht="15.75" x14ac:dyDescent="0.3">
      <c r="A22" s="4">
        <v>18</v>
      </c>
      <c r="B22" s="5" t="s">
        <v>19</v>
      </c>
      <c r="C22" s="1">
        <v>1</v>
      </c>
      <c r="D22" s="1">
        <v>3</v>
      </c>
      <c r="E22" s="1">
        <v>1</v>
      </c>
      <c r="F22" s="1">
        <v>3</v>
      </c>
      <c r="G22" s="1">
        <v>1</v>
      </c>
      <c r="H22" s="1">
        <v>3</v>
      </c>
      <c r="I22" s="1">
        <f t="shared" si="0"/>
        <v>1</v>
      </c>
      <c r="J22" s="1">
        <f t="shared" si="1"/>
        <v>1</v>
      </c>
      <c r="K22" s="1">
        <f t="shared" si="2"/>
        <v>1</v>
      </c>
      <c r="L22" s="1">
        <f t="shared" si="3"/>
        <v>3</v>
      </c>
      <c r="M22" s="1">
        <f t="shared" si="4"/>
        <v>9</v>
      </c>
    </row>
    <row r="23" spans="1:13" ht="15.75" x14ac:dyDescent="0.3">
      <c r="A23" s="2">
        <v>19</v>
      </c>
      <c r="B23" s="3" t="s">
        <v>20</v>
      </c>
      <c r="C23" s="1">
        <v>1</v>
      </c>
      <c r="D23" s="1">
        <v>3</v>
      </c>
      <c r="E23" s="1">
        <v>1</v>
      </c>
      <c r="F23" s="1">
        <v>3</v>
      </c>
      <c r="G23" s="1">
        <v>1</v>
      </c>
      <c r="H23" s="1">
        <v>2</v>
      </c>
      <c r="I23" s="1">
        <f t="shared" si="0"/>
        <v>1</v>
      </c>
      <c r="J23" s="1">
        <f t="shared" si="1"/>
        <v>1</v>
      </c>
      <c r="K23" s="1">
        <f t="shared" si="2"/>
        <v>0.5</v>
      </c>
      <c r="L23" s="1">
        <f t="shared" si="3"/>
        <v>3</v>
      </c>
      <c r="M23" s="1">
        <f t="shared" si="4"/>
        <v>8</v>
      </c>
    </row>
    <row r="24" spans="1:13" ht="15.75" x14ac:dyDescent="0.3">
      <c r="A24" s="4">
        <v>20</v>
      </c>
      <c r="B24" s="5" t="s">
        <v>21</v>
      </c>
      <c r="C24" s="1">
        <v>1</v>
      </c>
      <c r="D24" s="1">
        <v>3</v>
      </c>
      <c r="E24" s="1">
        <v>1</v>
      </c>
      <c r="F24" s="1">
        <v>3</v>
      </c>
      <c r="G24" s="1">
        <v>1</v>
      </c>
      <c r="H24" s="1">
        <v>3</v>
      </c>
      <c r="I24" s="1">
        <f t="shared" si="0"/>
        <v>1</v>
      </c>
      <c r="J24" s="1">
        <f t="shared" si="1"/>
        <v>1</v>
      </c>
      <c r="K24" s="1">
        <f t="shared" si="2"/>
        <v>1</v>
      </c>
      <c r="L24" s="1">
        <f t="shared" si="3"/>
        <v>3</v>
      </c>
      <c r="M24" s="1">
        <f t="shared" si="4"/>
        <v>9</v>
      </c>
    </row>
    <row r="25" spans="1:13" ht="15.75" x14ac:dyDescent="0.3">
      <c r="A25" s="2">
        <v>21</v>
      </c>
      <c r="B25" s="3" t="s">
        <v>22</v>
      </c>
      <c r="C25" s="1">
        <v>1</v>
      </c>
      <c r="D25" s="1">
        <v>2</v>
      </c>
      <c r="E25" s="1">
        <v>1</v>
      </c>
      <c r="F25" s="1">
        <v>3</v>
      </c>
      <c r="G25" s="1">
        <v>1</v>
      </c>
      <c r="H25" s="1">
        <v>3</v>
      </c>
      <c r="I25" s="1">
        <f t="shared" si="0"/>
        <v>0.5</v>
      </c>
      <c r="J25" s="1">
        <f t="shared" si="1"/>
        <v>1</v>
      </c>
      <c r="K25" s="1">
        <f t="shared" si="2"/>
        <v>1</v>
      </c>
      <c r="L25" s="1">
        <f t="shared" si="3"/>
        <v>3</v>
      </c>
      <c r="M25" s="1">
        <f t="shared" si="4"/>
        <v>8</v>
      </c>
    </row>
    <row r="26" spans="1:13" ht="15.75" x14ac:dyDescent="0.3">
      <c r="A26" s="4">
        <v>22</v>
      </c>
      <c r="B26" s="5" t="s">
        <v>23</v>
      </c>
      <c r="C26" s="1">
        <v>1</v>
      </c>
      <c r="D26" s="1">
        <v>3</v>
      </c>
      <c r="E26" s="1">
        <v>1</v>
      </c>
      <c r="F26" s="1">
        <v>3</v>
      </c>
      <c r="G26" s="1">
        <v>1</v>
      </c>
      <c r="H26" s="1">
        <v>2</v>
      </c>
      <c r="I26" s="1">
        <f t="shared" si="0"/>
        <v>1</v>
      </c>
      <c r="J26" s="1">
        <f t="shared" si="1"/>
        <v>1</v>
      </c>
      <c r="K26" s="1">
        <f t="shared" si="2"/>
        <v>0.5</v>
      </c>
      <c r="L26" s="1">
        <f t="shared" si="3"/>
        <v>3</v>
      </c>
      <c r="M26" s="1">
        <f t="shared" si="4"/>
        <v>8</v>
      </c>
    </row>
    <row r="27" spans="1:13" ht="15.75" x14ac:dyDescent="0.3">
      <c r="A27" s="2">
        <v>23</v>
      </c>
      <c r="B27" s="3" t="s">
        <v>24</v>
      </c>
      <c r="C27" s="1">
        <v>1</v>
      </c>
      <c r="D27" s="1">
        <v>3</v>
      </c>
      <c r="E27" s="1">
        <v>1</v>
      </c>
      <c r="F27" s="1">
        <v>3</v>
      </c>
      <c r="G27" s="1">
        <v>1</v>
      </c>
      <c r="H27" s="1">
        <v>3</v>
      </c>
      <c r="I27" s="1">
        <f t="shared" si="0"/>
        <v>1</v>
      </c>
      <c r="J27" s="1">
        <f t="shared" si="1"/>
        <v>1</v>
      </c>
      <c r="K27" s="1">
        <f t="shared" si="2"/>
        <v>1</v>
      </c>
      <c r="L27" s="1">
        <f t="shared" si="3"/>
        <v>3</v>
      </c>
      <c r="M27" s="1">
        <f t="shared" si="4"/>
        <v>9</v>
      </c>
    </row>
    <row r="28" spans="1:13" ht="15.75" x14ac:dyDescent="0.3">
      <c r="A28" s="4">
        <v>24</v>
      </c>
      <c r="B28" s="3" t="s">
        <v>25</v>
      </c>
      <c r="C28" s="1">
        <v>1</v>
      </c>
      <c r="D28" s="1">
        <v>3</v>
      </c>
      <c r="E28" s="1">
        <v>1</v>
      </c>
      <c r="F28" s="1">
        <v>3</v>
      </c>
      <c r="G28" s="1">
        <v>1</v>
      </c>
      <c r="H28" s="1">
        <v>3</v>
      </c>
      <c r="I28" s="1">
        <f t="shared" si="0"/>
        <v>1</v>
      </c>
      <c r="J28" s="1">
        <f t="shared" si="1"/>
        <v>1</v>
      </c>
      <c r="K28" s="1">
        <f t="shared" si="2"/>
        <v>1</v>
      </c>
      <c r="L28" s="1">
        <f t="shared" si="3"/>
        <v>3</v>
      </c>
      <c r="M28" s="1">
        <f t="shared" si="4"/>
        <v>9</v>
      </c>
    </row>
    <row r="29" spans="1:13" ht="15.75" x14ac:dyDescent="0.3">
      <c r="A29" s="2">
        <v>25</v>
      </c>
      <c r="B29" s="3" t="s">
        <v>26</v>
      </c>
      <c r="C29" s="1">
        <v>1</v>
      </c>
      <c r="D29" s="1">
        <v>3</v>
      </c>
      <c r="E29" s="1">
        <v>1</v>
      </c>
      <c r="F29" s="1">
        <v>3</v>
      </c>
      <c r="G29" s="1">
        <v>1</v>
      </c>
      <c r="H29" s="1">
        <v>3</v>
      </c>
      <c r="I29" s="1">
        <f t="shared" si="0"/>
        <v>1</v>
      </c>
      <c r="J29" s="1">
        <f t="shared" si="1"/>
        <v>1</v>
      </c>
      <c r="K29" s="1">
        <f t="shared" si="2"/>
        <v>1</v>
      </c>
      <c r="L29" s="1">
        <f t="shared" si="3"/>
        <v>3</v>
      </c>
      <c r="M29" s="1">
        <f t="shared" si="4"/>
        <v>9</v>
      </c>
    </row>
    <row r="30" spans="1:13" ht="15.75" x14ac:dyDescent="0.3">
      <c r="A30" s="4">
        <v>26</v>
      </c>
      <c r="B30" s="5" t="s">
        <v>27</v>
      </c>
      <c r="C30" s="1">
        <v>1</v>
      </c>
      <c r="D30" s="1">
        <v>3</v>
      </c>
      <c r="E30" s="1">
        <v>1</v>
      </c>
      <c r="F30" s="1">
        <v>3</v>
      </c>
      <c r="G30" s="1">
        <v>1</v>
      </c>
      <c r="H30" s="1">
        <v>3</v>
      </c>
      <c r="I30" s="1">
        <f t="shared" si="0"/>
        <v>1</v>
      </c>
      <c r="J30" s="1">
        <f t="shared" si="1"/>
        <v>1</v>
      </c>
      <c r="K30" s="1">
        <f t="shared" si="2"/>
        <v>1</v>
      </c>
      <c r="L30" s="1">
        <f t="shared" si="3"/>
        <v>3</v>
      </c>
      <c r="M30" s="1">
        <f t="shared" si="4"/>
        <v>9</v>
      </c>
    </row>
    <row r="31" spans="1:13" ht="15.75" x14ac:dyDescent="0.3">
      <c r="A31" s="2">
        <v>27</v>
      </c>
      <c r="B31" s="5" t="s">
        <v>28</v>
      </c>
      <c r="C31" s="1">
        <v>1</v>
      </c>
      <c r="D31" s="1">
        <v>3</v>
      </c>
      <c r="E31" s="1">
        <v>1</v>
      </c>
      <c r="F31" s="1">
        <v>3</v>
      </c>
      <c r="G31" s="1">
        <v>1</v>
      </c>
      <c r="H31" s="1">
        <v>3</v>
      </c>
      <c r="I31" s="1">
        <f t="shared" si="0"/>
        <v>1</v>
      </c>
      <c r="J31" s="1">
        <f t="shared" si="1"/>
        <v>1</v>
      </c>
      <c r="K31" s="1">
        <f t="shared" si="2"/>
        <v>1</v>
      </c>
      <c r="L31" s="1">
        <f t="shared" si="3"/>
        <v>3</v>
      </c>
      <c r="M31" s="1">
        <f t="shared" si="4"/>
        <v>9</v>
      </c>
    </row>
    <row r="32" spans="1:13" ht="15.75" x14ac:dyDescent="0.3">
      <c r="A32" s="4">
        <v>28</v>
      </c>
      <c r="B32" s="5" t="s">
        <v>29</v>
      </c>
      <c r="C32" s="1">
        <v>1</v>
      </c>
      <c r="D32" s="1">
        <v>3</v>
      </c>
      <c r="E32" s="1">
        <v>1</v>
      </c>
      <c r="F32" s="1">
        <v>3</v>
      </c>
      <c r="G32" s="1">
        <v>1</v>
      </c>
      <c r="H32" s="1">
        <v>2</v>
      </c>
      <c r="I32" s="1">
        <f t="shared" si="0"/>
        <v>1</v>
      </c>
      <c r="J32" s="1">
        <f t="shared" si="1"/>
        <v>1</v>
      </c>
      <c r="K32" s="1">
        <f t="shared" si="2"/>
        <v>0.5</v>
      </c>
      <c r="L32" s="1">
        <f t="shared" si="3"/>
        <v>3</v>
      </c>
      <c r="M32" s="1">
        <f t="shared" si="4"/>
        <v>8</v>
      </c>
    </row>
    <row r="33" spans="1:13" ht="15.75" x14ac:dyDescent="0.3">
      <c r="A33" s="2">
        <v>29</v>
      </c>
      <c r="B33" s="3" t="s">
        <v>30</v>
      </c>
      <c r="C33" s="1">
        <v>1</v>
      </c>
      <c r="D33" s="1">
        <v>2</v>
      </c>
      <c r="E33" s="1">
        <v>1</v>
      </c>
      <c r="F33" s="1">
        <v>2</v>
      </c>
      <c r="G33" s="1">
        <v>1</v>
      </c>
      <c r="H33" s="1">
        <v>3</v>
      </c>
      <c r="I33" s="1">
        <f t="shared" si="0"/>
        <v>0.5</v>
      </c>
      <c r="J33" s="1">
        <f t="shared" si="1"/>
        <v>0.5</v>
      </c>
      <c r="K33" s="1">
        <f t="shared" si="2"/>
        <v>1</v>
      </c>
      <c r="L33" s="1">
        <f t="shared" si="3"/>
        <v>3</v>
      </c>
      <c r="M33" s="1">
        <f t="shared" si="4"/>
        <v>7</v>
      </c>
    </row>
    <row r="34" spans="1:13" ht="15.75" x14ac:dyDescent="0.3">
      <c r="A34" s="4">
        <v>30</v>
      </c>
      <c r="B34" s="3" t="s">
        <v>31</v>
      </c>
      <c r="C34" s="1">
        <v>1</v>
      </c>
      <c r="D34" s="1">
        <v>3</v>
      </c>
      <c r="E34" s="1">
        <v>1</v>
      </c>
      <c r="F34" s="1">
        <v>3</v>
      </c>
      <c r="G34" s="1">
        <v>1</v>
      </c>
      <c r="H34" s="1">
        <v>3</v>
      </c>
      <c r="I34" s="1">
        <f t="shared" si="0"/>
        <v>1</v>
      </c>
      <c r="J34" s="1">
        <f t="shared" si="1"/>
        <v>1</v>
      </c>
      <c r="K34" s="1">
        <f t="shared" si="2"/>
        <v>1</v>
      </c>
      <c r="L34" s="1">
        <f t="shared" si="3"/>
        <v>3</v>
      </c>
      <c r="M34" s="1">
        <f t="shared" si="4"/>
        <v>9</v>
      </c>
    </row>
    <row r="35" spans="1:13" ht="15.75" x14ac:dyDescent="0.3">
      <c r="A35" s="2">
        <v>31</v>
      </c>
      <c r="B35" s="5" t="s">
        <v>32</v>
      </c>
      <c r="C35" s="1">
        <v>1</v>
      </c>
      <c r="D35" s="1">
        <v>2</v>
      </c>
      <c r="E35" s="1">
        <v>1</v>
      </c>
      <c r="F35" s="1">
        <v>3</v>
      </c>
      <c r="G35" s="1">
        <v>1</v>
      </c>
      <c r="H35" s="1">
        <v>3</v>
      </c>
      <c r="I35" s="1">
        <f t="shared" si="0"/>
        <v>0.5</v>
      </c>
      <c r="J35" s="1">
        <f t="shared" si="1"/>
        <v>1</v>
      </c>
      <c r="K35" s="1">
        <f t="shared" si="2"/>
        <v>1</v>
      </c>
      <c r="L35" s="1">
        <f t="shared" si="3"/>
        <v>3</v>
      </c>
      <c r="M35" s="1">
        <f t="shared" si="4"/>
        <v>8</v>
      </c>
    </row>
    <row r="36" spans="1:13" ht="15.75" x14ac:dyDescent="0.3">
      <c r="A36" s="4">
        <v>32</v>
      </c>
      <c r="B36" s="3" t="s">
        <v>33</v>
      </c>
      <c r="C36" s="1">
        <v>1</v>
      </c>
      <c r="D36" s="1">
        <v>3</v>
      </c>
      <c r="E36" s="1">
        <v>1</v>
      </c>
      <c r="F36" s="1">
        <v>3</v>
      </c>
      <c r="G36" s="1">
        <v>1</v>
      </c>
      <c r="H36" s="1">
        <v>3</v>
      </c>
      <c r="I36" s="1">
        <f t="shared" si="0"/>
        <v>1</v>
      </c>
      <c r="J36" s="1">
        <f t="shared" si="1"/>
        <v>1</v>
      </c>
      <c r="K36" s="1">
        <f t="shared" si="2"/>
        <v>1</v>
      </c>
      <c r="L36" s="1">
        <f t="shared" si="3"/>
        <v>3</v>
      </c>
      <c r="M36" s="1">
        <f t="shared" si="4"/>
        <v>9</v>
      </c>
    </row>
    <row r="37" spans="1:13" ht="15.75" x14ac:dyDescent="0.3">
      <c r="A37" s="2">
        <v>33</v>
      </c>
      <c r="B37" s="3" t="s">
        <v>34</v>
      </c>
      <c r="C37" s="1">
        <v>1</v>
      </c>
      <c r="D37" s="1">
        <v>3</v>
      </c>
      <c r="E37" s="1">
        <v>1</v>
      </c>
      <c r="F37" s="1">
        <v>3</v>
      </c>
      <c r="G37" s="1">
        <v>1</v>
      </c>
      <c r="H37" s="1">
        <v>3</v>
      </c>
      <c r="I37" s="1">
        <f t="shared" si="0"/>
        <v>1</v>
      </c>
      <c r="J37" s="1">
        <f t="shared" si="1"/>
        <v>1</v>
      </c>
      <c r="K37" s="1">
        <f t="shared" si="2"/>
        <v>1</v>
      </c>
      <c r="L37" s="1">
        <f t="shared" si="3"/>
        <v>3</v>
      </c>
      <c r="M37" s="1">
        <f t="shared" si="4"/>
        <v>9</v>
      </c>
    </row>
    <row r="38" spans="1:13" x14ac:dyDescent="0.25">
      <c r="A38" s="20" t="s">
        <v>84</v>
      </c>
      <c r="B38" s="20"/>
      <c r="C38" s="8">
        <f>AVERAGE(C5:C37)</f>
        <v>1</v>
      </c>
      <c r="D38" s="9">
        <f>AVERAGE(D5:D37)</f>
        <v>2.8484848484848486</v>
      </c>
      <c r="E38" s="8">
        <f t="shared" ref="E38:I38" si="5">AVERAGE(E5:E37)</f>
        <v>1</v>
      </c>
      <c r="F38" s="9">
        <f t="shared" si="5"/>
        <v>2.8787878787878789</v>
      </c>
      <c r="G38" s="8">
        <f t="shared" si="5"/>
        <v>1</v>
      </c>
      <c r="H38" s="9">
        <f t="shared" si="5"/>
        <v>2.8181818181818183</v>
      </c>
      <c r="I38" s="10">
        <f t="shared" si="5"/>
        <v>0.9242424242424242</v>
      </c>
      <c r="J38" s="10">
        <f t="shared" ref="J38" si="6">AVERAGE(J5:J37)</f>
        <v>0.93939393939393945</v>
      </c>
      <c r="K38" s="10">
        <f t="shared" ref="K38" si="7">AVERAGE(K5:K37)</f>
        <v>0.90909090909090906</v>
      </c>
      <c r="L38" s="11">
        <f t="shared" ref="L38" si="8">AVERAGE(L5:L37)</f>
        <v>3</v>
      </c>
      <c r="M38" s="9">
        <f t="shared" ref="M38" si="9">AVERAGE(M5:M37)</f>
        <v>8.545454545454545</v>
      </c>
    </row>
    <row r="39" spans="1:13" x14ac:dyDescent="0.25">
      <c r="A39" s="20" t="s">
        <v>88</v>
      </c>
      <c r="B39" s="20"/>
      <c r="C39" s="8" t="s">
        <v>86</v>
      </c>
      <c r="D39" s="9" t="s">
        <v>87</v>
      </c>
      <c r="E39" s="8" t="s">
        <v>86</v>
      </c>
      <c r="F39" s="9" t="s">
        <v>87</v>
      </c>
      <c r="G39" s="8" t="s">
        <v>86</v>
      </c>
      <c r="H39" s="9" t="s">
        <v>87</v>
      </c>
      <c r="I39" s="10" t="s">
        <v>85</v>
      </c>
      <c r="J39" s="8" t="s">
        <v>85</v>
      </c>
      <c r="K39" s="8" t="s">
        <v>85</v>
      </c>
      <c r="L39" s="8" t="s">
        <v>86</v>
      </c>
      <c r="M39" s="8" t="s">
        <v>87</v>
      </c>
    </row>
    <row r="40" spans="1:13" ht="15.75" x14ac:dyDescent="0.3">
      <c r="I40" s="27">
        <f>AVERAGE(I38:K38)</f>
        <v>0.92424242424242431</v>
      </c>
      <c r="J40" s="28"/>
      <c r="K40" s="26"/>
    </row>
    <row r="41" spans="1:13" ht="15.75" x14ac:dyDescent="0.3">
      <c r="I41" s="19" t="s">
        <v>85</v>
      </c>
      <c r="J41" s="19"/>
      <c r="K41" s="19"/>
    </row>
  </sheetData>
  <mergeCells count="15">
    <mergeCell ref="A38:B38"/>
    <mergeCell ref="A39:B39"/>
    <mergeCell ref="A1:K1"/>
    <mergeCell ref="A3:A4"/>
    <mergeCell ref="B3:B4"/>
    <mergeCell ref="I3:I4"/>
    <mergeCell ref="J3:J4"/>
    <mergeCell ref="K3:K4"/>
    <mergeCell ref="I41:K41"/>
    <mergeCell ref="I40:K40"/>
    <mergeCell ref="L3:L4"/>
    <mergeCell ref="M3:M4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25" zoomScale="80" zoomScaleNormal="80" workbookViewId="0">
      <selection activeCell="I46" sqref="I46"/>
    </sheetView>
  </sheetViews>
  <sheetFormatPr defaultRowHeight="15" x14ac:dyDescent="0.25"/>
  <cols>
    <col min="1" max="1" width="5.5703125" customWidth="1"/>
    <col min="2" max="2" width="34.85546875" customWidth="1"/>
    <col min="3" max="3" width="10.28515625" customWidth="1"/>
    <col min="4" max="5" width="10.7109375" customWidth="1"/>
    <col min="6" max="6" width="11.28515625" customWidth="1"/>
    <col min="7" max="7" width="13.28515625" customWidth="1"/>
    <col min="8" max="8" width="16" customWidth="1"/>
    <col min="9" max="9" width="21.42578125" customWidth="1"/>
    <col min="10" max="10" width="16.42578125" customWidth="1"/>
    <col min="11" max="11" width="22.7109375" customWidth="1"/>
    <col min="12" max="12" width="10.7109375" customWidth="1"/>
    <col min="13" max="13" width="11" customWidth="1"/>
  </cols>
  <sheetData>
    <row r="1" spans="1:13" ht="20.25" x14ac:dyDescent="0.25">
      <c r="A1" s="22" t="s">
        <v>82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3" x14ac:dyDescent="0.25">
      <c r="A3" s="23" t="s">
        <v>0</v>
      </c>
      <c r="B3" s="23" t="s">
        <v>1</v>
      </c>
      <c r="C3" s="6" t="s">
        <v>35</v>
      </c>
      <c r="D3" s="7" t="s">
        <v>36</v>
      </c>
      <c r="E3" s="6" t="s">
        <v>35</v>
      </c>
      <c r="F3" s="6" t="s">
        <v>36</v>
      </c>
      <c r="G3" s="6" t="s">
        <v>35</v>
      </c>
      <c r="H3" s="6" t="s">
        <v>36</v>
      </c>
      <c r="I3" s="24" t="s">
        <v>77</v>
      </c>
      <c r="J3" s="24" t="s">
        <v>78</v>
      </c>
      <c r="K3" s="24" t="s">
        <v>80</v>
      </c>
      <c r="L3" s="24" t="s">
        <v>40</v>
      </c>
      <c r="M3" s="24" t="s">
        <v>41</v>
      </c>
    </row>
    <row r="4" spans="1:13" ht="15.75" x14ac:dyDescent="0.3">
      <c r="A4" s="23"/>
      <c r="B4" s="23"/>
      <c r="C4" s="25" t="s">
        <v>75</v>
      </c>
      <c r="D4" s="26"/>
      <c r="E4" s="25" t="s">
        <v>76</v>
      </c>
      <c r="F4" s="26"/>
      <c r="G4" s="25" t="s">
        <v>79</v>
      </c>
      <c r="H4" s="26"/>
      <c r="I4" s="24"/>
      <c r="J4" s="24"/>
      <c r="K4" s="24"/>
      <c r="L4" s="24"/>
      <c r="M4" s="24"/>
    </row>
    <row r="5" spans="1:13" ht="15.75" x14ac:dyDescent="0.3">
      <c r="A5" s="2">
        <v>1</v>
      </c>
      <c r="B5" s="3" t="s">
        <v>42</v>
      </c>
      <c r="C5" s="1">
        <v>1</v>
      </c>
      <c r="D5" s="1">
        <v>3</v>
      </c>
      <c r="E5" s="1">
        <v>1</v>
      </c>
      <c r="F5" s="1">
        <v>3</v>
      </c>
      <c r="G5" s="1">
        <v>1</v>
      </c>
      <c r="H5" s="1">
        <v>3</v>
      </c>
      <c r="I5" s="6">
        <f>(D5-C5)/(3-C5)</f>
        <v>1</v>
      </c>
      <c r="J5" s="6">
        <f>(F5-E5)/(3-E5)</f>
        <v>1</v>
      </c>
      <c r="K5" s="6">
        <f>(H5-G5)/(3-G5)</f>
        <v>1</v>
      </c>
      <c r="L5" s="6">
        <f>C5+E5+G5</f>
        <v>3</v>
      </c>
      <c r="M5" s="6">
        <f>D5+F5+H5</f>
        <v>9</v>
      </c>
    </row>
    <row r="6" spans="1:13" ht="15.75" x14ac:dyDescent="0.3">
      <c r="A6" s="4">
        <v>2</v>
      </c>
      <c r="B6" s="5" t="s">
        <v>43</v>
      </c>
      <c r="C6" s="1">
        <v>1</v>
      </c>
      <c r="D6" s="1">
        <v>2</v>
      </c>
      <c r="E6" s="1">
        <v>1</v>
      </c>
      <c r="F6" s="1">
        <v>2</v>
      </c>
      <c r="G6" s="1">
        <v>1</v>
      </c>
      <c r="H6" s="1">
        <v>3</v>
      </c>
      <c r="I6" s="6">
        <f t="shared" ref="I6:I37" si="0">(D6-C6)/(3-C6)</f>
        <v>0.5</v>
      </c>
      <c r="J6" s="6">
        <f t="shared" ref="J6:J37" si="1">(F6-E6)/(3-E6)</f>
        <v>0.5</v>
      </c>
      <c r="K6" s="6">
        <f t="shared" ref="K6:K37" si="2">(H6-G6)/(3-G6)</f>
        <v>1</v>
      </c>
      <c r="L6" s="6">
        <f t="shared" ref="L6:L37" si="3">C6+E6+G6</f>
        <v>3</v>
      </c>
      <c r="M6" s="6">
        <f t="shared" ref="M6:M37" si="4">D6+F6+H6</f>
        <v>7</v>
      </c>
    </row>
    <row r="7" spans="1:13" ht="15.75" x14ac:dyDescent="0.3">
      <c r="A7" s="2">
        <v>3</v>
      </c>
      <c r="B7" s="3" t="s">
        <v>44</v>
      </c>
      <c r="C7" s="1">
        <v>1</v>
      </c>
      <c r="D7" s="1">
        <v>3</v>
      </c>
      <c r="E7" s="1">
        <v>1</v>
      </c>
      <c r="F7" s="1">
        <v>3</v>
      </c>
      <c r="G7" s="1">
        <v>1</v>
      </c>
      <c r="H7" s="1">
        <v>2</v>
      </c>
      <c r="I7" s="6">
        <f t="shared" si="0"/>
        <v>1</v>
      </c>
      <c r="J7" s="6">
        <f t="shared" si="1"/>
        <v>1</v>
      </c>
      <c r="K7" s="6">
        <f t="shared" si="2"/>
        <v>0.5</v>
      </c>
      <c r="L7" s="6">
        <f t="shared" si="3"/>
        <v>3</v>
      </c>
      <c r="M7" s="6">
        <f t="shared" si="4"/>
        <v>8</v>
      </c>
    </row>
    <row r="8" spans="1:13" ht="15.75" x14ac:dyDescent="0.3">
      <c r="A8" s="4">
        <v>4</v>
      </c>
      <c r="B8" s="3" t="s">
        <v>45</v>
      </c>
      <c r="C8" s="1">
        <v>1</v>
      </c>
      <c r="D8" s="1">
        <v>3</v>
      </c>
      <c r="E8" s="1">
        <v>1</v>
      </c>
      <c r="F8" s="1">
        <v>3</v>
      </c>
      <c r="G8" s="1">
        <v>1</v>
      </c>
      <c r="H8" s="1">
        <v>3</v>
      </c>
      <c r="I8" s="6">
        <f t="shared" si="0"/>
        <v>1</v>
      </c>
      <c r="J8" s="6">
        <f t="shared" si="1"/>
        <v>1</v>
      </c>
      <c r="K8" s="6">
        <f t="shared" si="2"/>
        <v>1</v>
      </c>
      <c r="L8" s="6">
        <f t="shared" si="3"/>
        <v>3</v>
      </c>
      <c r="M8" s="6">
        <f t="shared" si="4"/>
        <v>9</v>
      </c>
    </row>
    <row r="9" spans="1:13" ht="15.75" x14ac:dyDescent="0.3">
      <c r="A9" s="2">
        <v>5</v>
      </c>
      <c r="B9" s="3" t="s">
        <v>46</v>
      </c>
      <c r="C9" s="1">
        <v>1</v>
      </c>
      <c r="D9" s="1">
        <v>2</v>
      </c>
      <c r="E9" s="1">
        <v>1</v>
      </c>
      <c r="F9" s="1">
        <v>3</v>
      </c>
      <c r="G9" s="1">
        <v>1</v>
      </c>
      <c r="H9" s="1">
        <v>3</v>
      </c>
      <c r="I9" s="6">
        <f t="shared" si="0"/>
        <v>0.5</v>
      </c>
      <c r="J9" s="6">
        <f t="shared" si="1"/>
        <v>1</v>
      </c>
      <c r="K9" s="6">
        <f t="shared" si="2"/>
        <v>1</v>
      </c>
      <c r="L9" s="6">
        <f t="shared" si="3"/>
        <v>3</v>
      </c>
      <c r="M9" s="6">
        <f t="shared" si="4"/>
        <v>8</v>
      </c>
    </row>
    <row r="10" spans="1:13" ht="15.75" x14ac:dyDescent="0.3">
      <c r="A10" s="4">
        <v>6</v>
      </c>
      <c r="B10" s="3" t="s">
        <v>47</v>
      </c>
      <c r="C10" s="1">
        <v>1</v>
      </c>
      <c r="D10" s="1">
        <v>2</v>
      </c>
      <c r="E10" s="1">
        <v>1</v>
      </c>
      <c r="F10" s="1">
        <v>3</v>
      </c>
      <c r="G10" s="1">
        <v>1</v>
      </c>
      <c r="H10" s="1">
        <v>3</v>
      </c>
      <c r="I10" s="6">
        <f t="shared" si="0"/>
        <v>0.5</v>
      </c>
      <c r="J10" s="6">
        <f t="shared" si="1"/>
        <v>1</v>
      </c>
      <c r="K10" s="6">
        <f t="shared" si="2"/>
        <v>1</v>
      </c>
      <c r="L10" s="6">
        <f t="shared" si="3"/>
        <v>3</v>
      </c>
      <c r="M10" s="6">
        <f t="shared" si="4"/>
        <v>8</v>
      </c>
    </row>
    <row r="11" spans="1:13" ht="15.75" x14ac:dyDescent="0.3">
      <c r="A11" s="2">
        <v>7</v>
      </c>
      <c r="B11" s="5" t="s">
        <v>48</v>
      </c>
      <c r="C11" s="1">
        <v>1</v>
      </c>
      <c r="D11" s="1">
        <v>3</v>
      </c>
      <c r="E11" s="1">
        <v>1</v>
      </c>
      <c r="F11" s="1">
        <v>3</v>
      </c>
      <c r="G11" s="1">
        <v>1</v>
      </c>
      <c r="H11" s="1">
        <v>3</v>
      </c>
      <c r="I11" s="6">
        <f t="shared" si="0"/>
        <v>1</v>
      </c>
      <c r="J11" s="6">
        <f t="shared" si="1"/>
        <v>1</v>
      </c>
      <c r="K11" s="6">
        <f t="shared" si="2"/>
        <v>1</v>
      </c>
      <c r="L11" s="6">
        <f t="shared" si="3"/>
        <v>3</v>
      </c>
      <c r="M11" s="6">
        <f t="shared" si="4"/>
        <v>9</v>
      </c>
    </row>
    <row r="12" spans="1:13" ht="15.75" x14ac:dyDescent="0.3">
      <c r="A12" s="4">
        <v>8</v>
      </c>
      <c r="B12" s="5" t="s">
        <v>49</v>
      </c>
      <c r="C12" s="1">
        <v>1</v>
      </c>
      <c r="D12" s="1">
        <v>2</v>
      </c>
      <c r="E12" s="1">
        <v>1</v>
      </c>
      <c r="F12" s="1">
        <v>2</v>
      </c>
      <c r="G12" s="1">
        <v>1</v>
      </c>
      <c r="H12" s="1">
        <v>2</v>
      </c>
      <c r="I12" s="6">
        <f t="shared" si="0"/>
        <v>0.5</v>
      </c>
      <c r="J12" s="6">
        <f t="shared" si="1"/>
        <v>0.5</v>
      </c>
      <c r="K12" s="6">
        <f t="shared" si="2"/>
        <v>0.5</v>
      </c>
      <c r="L12" s="6">
        <f t="shared" si="3"/>
        <v>3</v>
      </c>
      <c r="M12" s="6">
        <f t="shared" si="4"/>
        <v>6</v>
      </c>
    </row>
    <row r="13" spans="1:13" ht="15.75" x14ac:dyDescent="0.3">
      <c r="A13" s="2">
        <v>9</v>
      </c>
      <c r="B13" s="3" t="s">
        <v>50</v>
      </c>
      <c r="C13" s="1">
        <v>1</v>
      </c>
      <c r="D13" s="1">
        <v>3</v>
      </c>
      <c r="E13" s="1">
        <v>1</v>
      </c>
      <c r="F13" s="1">
        <v>3</v>
      </c>
      <c r="G13" s="1">
        <v>1</v>
      </c>
      <c r="H13" s="1">
        <v>3</v>
      </c>
      <c r="I13" s="6">
        <f t="shared" si="0"/>
        <v>1</v>
      </c>
      <c r="J13" s="6">
        <f t="shared" si="1"/>
        <v>1</v>
      </c>
      <c r="K13" s="6">
        <f t="shared" si="2"/>
        <v>1</v>
      </c>
      <c r="L13" s="6">
        <f t="shared" si="3"/>
        <v>3</v>
      </c>
      <c r="M13" s="6">
        <f t="shared" si="4"/>
        <v>9</v>
      </c>
    </row>
    <row r="14" spans="1:13" ht="15.75" x14ac:dyDescent="0.3">
      <c r="A14" s="4">
        <v>10</v>
      </c>
      <c r="B14" s="5" t="s">
        <v>51</v>
      </c>
      <c r="C14" s="1">
        <v>1</v>
      </c>
      <c r="D14" s="1">
        <v>2</v>
      </c>
      <c r="E14" s="1">
        <v>1</v>
      </c>
      <c r="F14" s="1">
        <v>3</v>
      </c>
      <c r="G14" s="1">
        <v>1</v>
      </c>
      <c r="H14" s="1">
        <v>3</v>
      </c>
      <c r="I14" s="6">
        <f t="shared" si="0"/>
        <v>0.5</v>
      </c>
      <c r="J14" s="6">
        <f t="shared" si="1"/>
        <v>1</v>
      </c>
      <c r="K14" s="6">
        <f t="shared" si="2"/>
        <v>1</v>
      </c>
      <c r="L14" s="6">
        <f t="shared" si="3"/>
        <v>3</v>
      </c>
      <c r="M14" s="6">
        <f t="shared" si="4"/>
        <v>8</v>
      </c>
    </row>
    <row r="15" spans="1:13" ht="15.75" x14ac:dyDescent="0.3">
      <c r="A15" s="2">
        <v>11</v>
      </c>
      <c r="B15" s="3" t="s">
        <v>52</v>
      </c>
      <c r="C15" s="1">
        <v>1</v>
      </c>
      <c r="D15" s="1">
        <v>3</v>
      </c>
      <c r="E15" s="1">
        <v>1</v>
      </c>
      <c r="F15" s="1">
        <v>3</v>
      </c>
      <c r="G15" s="1">
        <v>1</v>
      </c>
      <c r="H15" s="1">
        <v>3</v>
      </c>
      <c r="I15" s="6">
        <f t="shared" si="0"/>
        <v>1</v>
      </c>
      <c r="J15" s="6">
        <f t="shared" si="1"/>
        <v>1</v>
      </c>
      <c r="K15" s="6">
        <f t="shared" si="2"/>
        <v>1</v>
      </c>
      <c r="L15" s="6">
        <f t="shared" si="3"/>
        <v>3</v>
      </c>
      <c r="M15" s="6">
        <f t="shared" si="4"/>
        <v>9</v>
      </c>
    </row>
    <row r="16" spans="1:13" ht="15.75" x14ac:dyDescent="0.3">
      <c r="A16" s="4">
        <v>12</v>
      </c>
      <c r="B16" s="3" t="s">
        <v>53</v>
      </c>
      <c r="C16" s="1">
        <v>1</v>
      </c>
      <c r="D16" s="1">
        <v>3</v>
      </c>
      <c r="E16" s="1">
        <v>1</v>
      </c>
      <c r="F16" s="1">
        <v>3</v>
      </c>
      <c r="G16" s="1">
        <v>1</v>
      </c>
      <c r="H16" s="1">
        <v>3</v>
      </c>
      <c r="I16" s="6">
        <f t="shared" si="0"/>
        <v>1</v>
      </c>
      <c r="J16" s="6">
        <f t="shared" si="1"/>
        <v>1</v>
      </c>
      <c r="K16" s="6">
        <f t="shared" si="2"/>
        <v>1</v>
      </c>
      <c r="L16" s="6">
        <f t="shared" si="3"/>
        <v>3</v>
      </c>
      <c r="M16" s="6">
        <f t="shared" si="4"/>
        <v>9</v>
      </c>
    </row>
    <row r="17" spans="1:13" ht="15.75" x14ac:dyDescent="0.3">
      <c r="A17" s="2">
        <v>13</v>
      </c>
      <c r="B17" s="3" t="s">
        <v>54</v>
      </c>
      <c r="C17" s="1">
        <v>1</v>
      </c>
      <c r="D17" s="1">
        <v>2</v>
      </c>
      <c r="E17" s="1">
        <v>1</v>
      </c>
      <c r="F17" s="1">
        <v>2</v>
      </c>
      <c r="G17" s="1">
        <v>1</v>
      </c>
      <c r="H17" s="1">
        <v>2</v>
      </c>
      <c r="I17" s="6">
        <f t="shared" si="0"/>
        <v>0.5</v>
      </c>
      <c r="J17" s="6">
        <f t="shared" si="1"/>
        <v>0.5</v>
      </c>
      <c r="K17" s="6">
        <f t="shared" si="2"/>
        <v>0.5</v>
      </c>
      <c r="L17" s="6">
        <f t="shared" si="3"/>
        <v>3</v>
      </c>
      <c r="M17" s="6">
        <f t="shared" si="4"/>
        <v>6</v>
      </c>
    </row>
    <row r="18" spans="1:13" ht="15.75" x14ac:dyDescent="0.3">
      <c r="A18" s="4">
        <v>14</v>
      </c>
      <c r="B18" s="5" t="s">
        <v>55</v>
      </c>
      <c r="C18" s="1">
        <v>1</v>
      </c>
      <c r="D18" s="1">
        <v>3</v>
      </c>
      <c r="E18" s="1">
        <v>1</v>
      </c>
      <c r="F18" s="1">
        <v>3</v>
      </c>
      <c r="G18" s="1">
        <v>1</v>
      </c>
      <c r="H18" s="1">
        <v>2</v>
      </c>
      <c r="I18" s="6">
        <f t="shared" si="0"/>
        <v>1</v>
      </c>
      <c r="J18" s="6">
        <f t="shared" si="1"/>
        <v>1</v>
      </c>
      <c r="K18" s="6">
        <f t="shared" si="2"/>
        <v>0.5</v>
      </c>
      <c r="L18" s="6">
        <f t="shared" si="3"/>
        <v>3</v>
      </c>
      <c r="M18" s="6">
        <f t="shared" si="4"/>
        <v>8</v>
      </c>
    </row>
    <row r="19" spans="1:13" ht="15.75" x14ac:dyDescent="0.3">
      <c r="A19" s="2">
        <v>15</v>
      </c>
      <c r="B19" s="5" t="s">
        <v>56</v>
      </c>
      <c r="C19" s="1">
        <v>1</v>
      </c>
      <c r="D19" s="1">
        <v>2</v>
      </c>
      <c r="E19" s="1">
        <v>1</v>
      </c>
      <c r="F19" s="1">
        <v>3</v>
      </c>
      <c r="G19" s="1">
        <v>1</v>
      </c>
      <c r="H19" s="1">
        <v>3</v>
      </c>
      <c r="I19" s="6">
        <f t="shared" si="0"/>
        <v>0.5</v>
      </c>
      <c r="J19" s="6">
        <f t="shared" si="1"/>
        <v>1</v>
      </c>
      <c r="K19" s="6">
        <f t="shared" si="2"/>
        <v>1</v>
      </c>
      <c r="L19" s="6">
        <f t="shared" si="3"/>
        <v>3</v>
      </c>
      <c r="M19" s="6">
        <f t="shared" si="4"/>
        <v>8</v>
      </c>
    </row>
    <row r="20" spans="1:13" ht="15.75" x14ac:dyDescent="0.3">
      <c r="A20" s="4">
        <v>16</v>
      </c>
      <c r="B20" s="3" t="s">
        <v>57</v>
      </c>
      <c r="C20" s="1">
        <v>1</v>
      </c>
      <c r="D20" s="1">
        <v>3</v>
      </c>
      <c r="E20" s="1">
        <v>1</v>
      </c>
      <c r="F20" s="1">
        <v>3</v>
      </c>
      <c r="G20" s="1">
        <v>1</v>
      </c>
      <c r="H20" s="1">
        <v>3</v>
      </c>
      <c r="I20" s="6">
        <f t="shared" si="0"/>
        <v>1</v>
      </c>
      <c r="J20" s="6">
        <f t="shared" si="1"/>
        <v>1</v>
      </c>
      <c r="K20" s="6">
        <f t="shared" si="2"/>
        <v>1</v>
      </c>
      <c r="L20" s="6">
        <f t="shared" si="3"/>
        <v>3</v>
      </c>
      <c r="M20" s="6">
        <f t="shared" si="4"/>
        <v>9</v>
      </c>
    </row>
    <row r="21" spans="1:13" ht="15.75" x14ac:dyDescent="0.3">
      <c r="A21" s="2">
        <v>17</v>
      </c>
      <c r="B21" s="3" t="s">
        <v>58</v>
      </c>
      <c r="C21" s="1">
        <v>1</v>
      </c>
      <c r="D21" s="1">
        <v>3</v>
      </c>
      <c r="E21" s="1">
        <v>1</v>
      </c>
      <c r="F21" s="1">
        <v>2</v>
      </c>
      <c r="G21" s="1">
        <v>1</v>
      </c>
      <c r="H21" s="1">
        <v>3</v>
      </c>
      <c r="I21" s="6">
        <f t="shared" si="0"/>
        <v>1</v>
      </c>
      <c r="J21" s="6">
        <f t="shared" si="1"/>
        <v>0.5</v>
      </c>
      <c r="K21" s="6">
        <f t="shared" si="2"/>
        <v>1</v>
      </c>
      <c r="L21" s="6">
        <f t="shared" si="3"/>
        <v>3</v>
      </c>
      <c r="M21" s="6">
        <f t="shared" si="4"/>
        <v>8</v>
      </c>
    </row>
    <row r="22" spans="1:13" ht="15.75" x14ac:dyDescent="0.3">
      <c r="A22" s="4">
        <v>18</v>
      </c>
      <c r="B22" s="5" t="s">
        <v>59</v>
      </c>
      <c r="C22" s="1">
        <v>1</v>
      </c>
      <c r="D22" s="1">
        <v>2</v>
      </c>
      <c r="E22" s="1">
        <v>1</v>
      </c>
      <c r="F22" s="1">
        <v>3</v>
      </c>
      <c r="G22" s="1">
        <v>1</v>
      </c>
      <c r="H22" s="1">
        <v>2</v>
      </c>
      <c r="I22" s="6">
        <f t="shared" si="0"/>
        <v>0.5</v>
      </c>
      <c r="J22" s="6">
        <f t="shared" si="1"/>
        <v>1</v>
      </c>
      <c r="K22" s="6">
        <f t="shared" si="2"/>
        <v>0.5</v>
      </c>
      <c r="L22" s="6">
        <f t="shared" si="3"/>
        <v>3</v>
      </c>
      <c r="M22" s="6">
        <f t="shared" si="4"/>
        <v>7</v>
      </c>
    </row>
    <row r="23" spans="1:13" ht="15.75" x14ac:dyDescent="0.3">
      <c r="A23" s="2">
        <v>19</v>
      </c>
      <c r="B23" s="3" t="s">
        <v>60</v>
      </c>
      <c r="C23" s="1">
        <v>1</v>
      </c>
      <c r="D23" s="1">
        <v>3</v>
      </c>
      <c r="E23" s="1">
        <v>1</v>
      </c>
      <c r="F23" s="1">
        <v>3</v>
      </c>
      <c r="G23" s="1">
        <v>1</v>
      </c>
      <c r="H23" s="1">
        <v>3</v>
      </c>
      <c r="I23" s="6">
        <f t="shared" si="0"/>
        <v>1</v>
      </c>
      <c r="J23" s="6">
        <f t="shared" si="1"/>
        <v>1</v>
      </c>
      <c r="K23" s="6">
        <f t="shared" si="2"/>
        <v>1</v>
      </c>
      <c r="L23" s="6">
        <f t="shared" si="3"/>
        <v>3</v>
      </c>
      <c r="M23" s="6">
        <f t="shared" si="4"/>
        <v>9</v>
      </c>
    </row>
    <row r="24" spans="1:13" ht="15.75" x14ac:dyDescent="0.3">
      <c r="A24" s="4">
        <v>20</v>
      </c>
      <c r="B24" s="5" t="s">
        <v>61</v>
      </c>
      <c r="C24" s="1">
        <v>1</v>
      </c>
      <c r="D24" s="1">
        <v>3</v>
      </c>
      <c r="E24" s="1">
        <v>1</v>
      </c>
      <c r="F24" s="1">
        <v>3</v>
      </c>
      <c r="G24" s="1">
        <v>1</v>
      </c>
      <c r="H24" s="1">
        <v>3</v>
      </c>
      <c r="I24" s="6">
        <f t="shared" si="0"/>
        <v>1</v>
      </c>
      <c r="J24" s="6">
        <f t="shared" si="1"/>
        <v>1</v>
      </c>
      <c r="K24" s="6">
        <f t="shared" si="2"/>
        <v>1</v>
      </c>
      <c r="L24" s="6">
        <f t="shared" si="3"/>
        <v>3</v>
      </c>
      <c r="M24" s="6">
        <f t="shared" si="4"/>
        <v>9</v>
      </c>
    </row>
    <row r="25" spans="1:13" ht="15.75" x14ac:dyDescent="0.3">
      <c r="A25" s="2">
        <v>21</v>
      </c>
      <c r="B25" s="3" t="s">
        <v>62</v>
      </c>
      <c r="C25" s="1">
        <v>1</v>
      </c>
      <c r="D25" s="1">
        <v>3</v>
      </c>
      <c r="E25" s="1">
        <v>1</v>
      </c>
      <c r="F25" s="1">
        <v>3</v>
      </c>
      <c r="G25" s="1">
        <v>1</v>
      </c>
      <c r="H25" s="1">
        <v>3</v>
      </c>
      <c r="I25" s="6">
        <f t="shared" si="0"/>
        <v>1</v>
      </c>
      <c r="J25" s="6">
        <f t="shared" si="1"/>
        <v>1</v>
      </c>
      <c r="K25" s="6">
        <f t="shared" si="2"/>
        <v>1</v>
      </c>
      <c r="L25" s="6">
        <f t="shared" si="3"/>
        <v>3</v>
      </c>
      <c r="M25" s="6">
        <f t="shared" si="4"/>
        <v>9</v>
      </c>
    </row>
    <row r="26" spans="1:13" ht="15.75" x14ac:dyDescent="0.3">
      <c r="A26" s="4">
        <v>22</v>
      </c>
      <c r="B26" s="5" t="s">
        <v>63</v>
      </c>
      <c r="C26" s="1">
        <v>1</v>
      </c>
      <c r="D26" s="1">
        <v>3</v>
      </c>
      <c r="E26" s="1">
        <v>1</v>
      </c>
      <c r="F26" s="1">
        <v>3</v>
      </c>
      <c r="G26" s="1">
        <v>1</v>
      </c>
      <c r="H26" s="1">
        <v>3</v>
      </c>
      <c r="I26" s="6">
        <f t="shared" si="0"/>
        <v>1</v>
      </c>
      <c r="J26" s="6">
        <f t="shared" si="1"/>
        <v>1</v>
      </c>
      <c r="K26" s="6">
        <f t="shared" si="2"/>
        <v>1</v>
      </c>
      <c r="L26" s="6">
        <f t="shared" si="3"/>
        <v>3</v>
      </c>
      <c r="M26" s="6">
        <f t="shared" si="4"/>
        <v>9</v>
      </c>
    </row>
    <row r="27" spans="1:13" ht="15.75" x14ac:dyDescent="0.3">
      <c r="A27" s="2">
        <v>23</v>
      </c>
      <c r="B27" s="3" t="s">
        <v>64</v>
      </c>
      <c r="C27" s="1">
        <v>1</v>
      </c>
      <c r="D27" s="1">
        <v>3</v>
      </c>
      <c r="E27" s="1">
        <v>1</v>
      </c>
      <c r="F27" s="1">
        <v>3</v>
      </c>
      <c r="G27" s="1">
        <v>1</v>
      </c>
      <c r="H27" s="1">
        <v>3</v>
      </c>
      <c r="I27" s="6">
        <f t="shared" si="0"/>
        <v>1</v>
      </c>
      <c r="J27" s="6">
        <f t="shared" si="1"/>
        <v>1</v>
      </c>
      <c r="K27" s="6">
        <f t="shared" si="2"/>
        <v>1</v>
      </c>
      <c r="L27" s="6">
        <f t="shared" si="3"/>
        <v>3</v>
      </c>
      <c r="M27" s="6">
        <f t="shared" si="4"/>
        <v>9</v>
      </c>
    </row>
    <row r="28" spans="1:13" ht="15.75" x14ac:dyDescent="0.3">
      <c r="A28" s="4">
        <v>24</v>
      </c>
      <c r="B28" s="3" t="s">
        <v>65</v>
      </c>
      <c r="C28" s="1">
        <v>1</v>
      </c>
      <c r="D28" s="1">
        <v>3</v>
      </c>
      <c r="E28" s="1">
        <v>1</v>
      </c>
      <c r="F28" s="1">
        <v>3</v>
      </c>
      <c r="G28" s="1">
        <v>1</v>
      </c>
      <c r="H28" s="1">
        <v>3</v>
      </c>
      <c r="I28" s="6">
        <f t="shared" si="0"/>
        <v>1</v>
      </c>
      <c r="J28" s="6">
        <f t="shared" si="1"/>
        <v>1</v>
      </c>
      <c r="K28" s="6">
        <f t="shared" si="2"/>
        <v>1</v>
      </c>
      <c r="L28" s="6">
        <f t="shared" si="3"/>
        <v>3</v>
      </c>
      <c r="M28" s="6">
        <f t="shared" si="4"/>
        <v>9</v>
      </c>
    </row>
    <row r="29" spans="1:13" ht="15.75" x14ac:dyDescent="0.3">
      <c r="A29" s="2">
        <v>25</v>
      </c>
      <c r="B29" s="3" t="s">
        <v>66</v>
      </c>
      <c r="C29" s="1">
        <v>1</v>
      </c>
      <c r="D29" s="1">
        <v>3</v>
      </c>
      <c r="E29" s="1">
        <v>1</v>
      </c>
      <c r="F29" s="1">
        <v>3</v>
      </c>
      <c r="G29" s="1">
        <v>1</v>
      </c>
      <c r="H29" s="1">
        <v>3</v>
      </c>
      <c r="I29" s="6">
        <f t="shared" si="0"/>
        <v>1</v>
      </c>
      <c r="J29" s="6">
        <f t="shared" si="1"/>
        <v>1</v>
      </c>
      <c r="K29" s="6">
        <f t="shared" si="2"/>
        <v>1</v>
      </c>
      <c r="L29" s="6">
        <f t="shared" si="3"/>
        <v>3</v>
      </c>
      <c r="M29" s="6">
        <f t="shared" si="4"/>
        <v>9</v>
      </c>
    </row>
    <row r="30" spans="1:13" ht="15.75" x14ac:dyDescent="0.3">
      <c r="A30" s="4">
        <v>26</v>
      </c>
      <c r="B30" s="5" t="s">
        <v>67</v>
      </c>
      <c r="C30" s="1">
        <v>1</v>
      </c>
      <c r="D30" s="1">
        <v>3</v>
      </c>
      <c r="E30" s="1">
        <v>1</v>
      </c>
      <c r="F30" s="1">
        <v>3</v>
      </c>
      <c r="G30" s="1">
        <v>1</v>
      </c>
      <c r="H30" s="1">
        <v>3</v>
      </c>
      <c r="I30" s="6">
        <f t="shared" si="0"/>
        <v>1</v>
      </c>
      <c r="J30" s="6">
        <f t="shared" si="1"/>
        <v>1</v>
      </c>
      <c r="K30" s="6">
        <f t="shared" si="2"/>
        <v>1</v>
      </c>
      <c r="L30" s="6">
        <f t="shared" si="3"/>
        <v>3</v>
      </c>
      <c r="M30" s="6">
        <f t="shared" si="4"/>
        <v>9</v>
      </c>
    </row>
    <row r="31" spans="1:13" ht="15.75" x14ac:dyDescent="0.3">
      <c r="A31" s="2">
        <v>27</v>
      </c>
      <c r="B31" s="5" t="s">
        <v>68</v>
      </c>
      <c r="C31" s="1">
        <v>1</v>
      </c>
      <c r="D31" s="1">
        <v>2</v>
      </c>
      <c r="E31" s="1">
        <v>1</v>
      </c>
      <c r="F31" s="1">
        <v>3</v>
      </c>
      <c r="G31" s="1">
        <v>1</v>
      </c>
      <c r="H31" s="1">
        <v>3</v>
      </c>
      <c r="I31" s="6">
        <f t="shared" si="0"/>
        <v>0.5</v>
      </c>
      <c r="J31" s="6">
        <f t="shared" si="1"/>
        <v>1</v>
      </c>
      <c r="K31" s="6">
        <f t="shared" si="2"/>
        <v>1</v>
      </c>
      <c r="L31" s="6">
        <f t="shared" si="3"/>
        <v>3</v>
      </c>
      <c r="M31" s="6">
        <f t="shared" si="4"/>
        <v>8</v>
      </c>
    </row>
    <row r="32" spans="1:13" ht="15.75" x14ac:dyDescent="0.3">
      <c r="A32" s="4">
        <v>28</v>
      </c>
      <c r="B32" s="5" t="s">
        <v>69</v>
      </c>
      <c r="C32" s="1">
        <v>1</v>
      </c>
      <c r="D32" s="1">
        <v>3</v>
      </c>
      <c r="E32" s="1">
        <v>1</v>
      </c>
      <c r="F32" s="1">
        <v>3</v>
      </c>
      <c r="G32" s="1">
        <v>1</v>
      </c>
      <c r="H32" s="1">
        <v>2</v>
      </c>
      <c r="I32" s="6">
        <f t="shared" si="0"/>
        <v>1</v>
      </c>
      <c r="J32" s="6">
        <f t="shared" si="1"/>
        <v>1</v>
      </c>
      <c r="K32" s="6">
        <f t="shared" si="2"/>
        <v>0.5</v>
      </c>
      <c r="L32" s="6">
        <f t="shared" si="3"/>
        <v>3</v>
      </c>
      <c r="M32" s="6">
        <f t="shared" si="4"/>
        <v>8</v>
      </c>
    </row>
    <row r="33" spans="1:13" ht="15.75" x14ac:dyDescent="0.3">
      <c r="A33" s="2">
        <v>29</v>
      </c>
      <c r="B33" s="3" t="s">
        <v>70</v>
      </c>
      <c r="C33" s="1">
        <v>1</v>
      </c>
      <c r="D33" s="1">
        <v>2</v>
      </c>
      <c r="E33" s="1">
        <v>1</v>
      </c>
      <c r="F33" s="1">
        <v>3</v>
      </c>
      <c r="G33" s="1">
        <v>1</v>
      </c>
      <c r="H33" s="1">
        <v>3</v>
      </c>
      <c r="I33" s="6">
        <f t="shared" si="0"/>
        <v>0.5</v>
      </c>
      <c r="J33" s="6">
        <f t="shared" si="1"/>
        <v>1</v>
      </c>
      <c r="K33" s="6">
        <f t="shared" si="2"/>
        <v>1</v>
      </c>
      <c r="L33" s="6">
        <f t="shared" si="3"/>
        <v>3</v>
      </c>
      <c r="M33" s="6">
        <f t="shared" si="4"/>
        <v>8</v>
      </c>
    </row>
    <row r="34" spans="1:13" ht="15.75" x14ac:dyDescent="0.3">
      <c r="A34" s="4">
        <v>30</v>
      </c>
      <c r="B34" s="3" t="s">
        <v>71</v>
      </c>
      <c r="C34" s="1">
        <v>1</v>
      </c>
      <c r="D34" s="1">
        <v>3</v>
      </c>
      <c r="E34" s="1">
        <v>1</v>
      </c>
      <c r="F34" s="1">
        <v>3</v>
      </c>
      <c r="G34" s="1">
        <v>1</v>
      </c>
      <c r="H34" s="1">
        <v>3</v>
      </c>
      <c r="I34" s="6">
        <f t="shared" si="0"/>
        <v>1</v>
      </c>
      <c r="J34" s="6">
        <f t="shared" si="1"/>
        <v>1</v>
      </c>
      <c r="K34" s="6">
        <f t="shared" si="2"/>
        <v>1</v>
      </c>
      <c r="L34" s="6">
        <f t="shared" si="3"/>
        <v>3</v>
      </c>
      <c r="M34" s="6">
        <f t="shared" si="4"/>
        <v>9</v>
      </c>
    </row>
    <row r="35" spans="1:13" ht="15.75" x14ac:dyDescent="0.3">
      <c r="A35" s="2">
        <v>31</v>
      </c>
      <c r="B35" s="5" t="s">
        <v>72</v>
      </c>
      <c r="C35" s="1">
        <v>1</v>
      </c>
      <c r="D35" s="1">
        <v>2</v>
      </c>
      <c r="E35" s="1">
        <v>1</v>
      </c>
      <c r="F35" s="1">
        <v>3</v>
      </c>
      <c r="G35" s="1">
        <v>1</v>
      </c>
      <c r="H35" s="1">
        <v>3</v>
      </c>
      <c r="I35" s="6">
        <f t="shared" si="0"/>
        <v>0.5</v>
      </c>
      <c r="J35" s="6">
        <f t="shared" si="1"/>
        <v>1</v>
      </c>
      <c r="K35" s="6">
        <f t="shared" si="2"/>
        <v>1</v>
      </c>
      <c r="L35" s="6">
        <f t="shared" si="3"/>
        <v>3</v>
      </c>
      <c r="M35" s="6">
        <f t="shared" si="4"/>
        <v>8</v>
      </c>
    </row>
    <row r="36" spans="1:13" ht="15.75" x14ac:dyDescent="0.3">
      <c r="A36" s="4">
        <v>32</v>
      </c>
      <c r="B36" s="3" t="s">
        <v>73</v>
      </c>
      <c r="C36" s="1">
        <v>1</v>
      </c>
      <c r="D36" s="1">
        <v>3</v>
      </c>
      <c r="E36" s="1">
        <v>1</v>
      </c>
      <c r="F36" s="1">
        <v>3</v>
      </c>
      <c r="G36" s="1">
        <v>1</v>
      </c>
      <c r="H36" s="1">
        <v>3</v>
      </c>
      <c r="I36" s="6">
        <f t="shared" si="0"/>
        <v>1</v>
      </c>
      <c r="J36" s="6">
        <f t="shared" si="1"/>
        <v>1</v>
      </c>
      <c r="K36" s="6">
        <f t="shared" si="2"/>
        <v>1</v>
      </c>
      <c r="L36" s="6">
        <f t="shared" si="3"/>
        <v>3</v>
      </c>
      <c r="M36" s="6">
        <f t="shared" si="4"/>
        <v>9</v>
      </c>
    </row>
    <row r="37" spans="1:13" ht="15.75" x14ac:dyDescent="0.3">
      <c r="A37" s="2">
        <v>33</v>
      </c>
      <c r="B37" s="3" t="s">
        <v>74</v>
      </c>
      <c r="C37" s="1">
        <v>1</v>
      </c>
      <c r="D37" s="1">
        <v>3</v>
      </c>
      <c r="E37" s="1">
        <v>1</v>
      </c>
      <c r="F37" s="1">
        <v>3</v>
      </c>
      <c r="G37" s="1">
        <v>1</v>
      </c>
      <c r="H37" s="1">
        <v>3</v>
      </c>
      <c r="I37" s="6">
        <f t="shared" si="0"/>
        <v>1</v>
      </c>
      <c r="J37" s="6">
        <f t="shared" si="1"/>
        <v>1</v>
      </c>
      <c r="K37" s="6">
        <f t="shared" si="2"/>
        <v>1</v>
      </c>
      <c r="L37" s="6">
        <f t="shared" si="3"/>
        <v>3</v>
      </c>
      <c r="M37" s="6">
        <f t="shared" si="4"/>
        <v>9</v>
      </c>
    </row>
    <row r="38" spans="1:13" x14ac:dyDescent="0.25">
      <c r="A38" s="20" t="s">
        <v>84</v>
      </c>
      <c r="B38" s="20"/>
      <c r="C38" s="8">
        <f>AVERAGE(C5:C37)</f>
        <v>1</v>
      </c>
      <c r="D38" s="9">
        <f>AVERAGE(D5:D37)</f>
        <v>2.6666666666666665</v>
      </c>
      <c r="E38" s="8">
        <f t="shared" ref="E38:M38" si="5">AVERAGE(E5:E37)</f>
        <v>1</v>
      </c>
      <c r="F38" s="9">
        <f t="shared" si="5"/>
        <v>2.8787878787878789</v>
      </c>
      <c r="G38" s="8">
        <f t="shared" si="5"/>
        <v>1</v>
      </c>
      <c r="H38" s="9">
        <f t="shared" si="5"/>
        <v>2.8181818181818183</v>
      </c>
      <c r="I38" s="12">
        <f t="shared" si="5"/>
        <v>0.83333333333333337</v>
      </c>
      <c r="J38" s="12">
        <f t="shared" si="5"/>
        <v>0.93939393939393945</v>
      </c>
      <c r="K38" s="12">
        <f t="shared" si="5"/>
        <v>0.90909090909090906</v>
      </c>
      <c r="L38" s="13">
        <f t="shared" si="5"/>
        <v>3</v>
      </c>
      <c r="M38" s="14">
        <f t="shared" si="5"/>
        <v>8.3636363636363633</v>
      </c>
    </row>
    <row r="39" spans="1:13" x14ac:dyDescent="0.25">
      <c r="A39" s="20" t="s">
        <v>88</v>
      </c>
      <c r="B39" s="20"/>
      <c r="C39" s="8" t="s">
        <v>86</v>
      </c>
      <c r="D39" s="9" t="s">
        <v>87</v>
      </c>
      <c r="E39" s="8" t="s">
        <v>86</v>
      </c>
      <c r="F39" s="9" t="s">
        <v>87</v>
      </c>
      <c r="G39" s="8" t="s">
        <v>86</v>
      </c>
      <c r="H39" s="9" t="s">
        <v>87</v>
      </c>
      <c r="I39" s="12" t="s">
        <v>85</v>
      </c>
      <c r="J39" s="15" t="s">
        <v>85</v>
      </c>
      <c r="K39" s="15" t="s">
        <v>85</v>
      </c>
      <c r="L39" s="15" t="s">
        <v>86</v>
      </c>
      <c r="M39" s="15" t="s">
        <v>87</v>
      </c>
    </row>
    <row r="40" spans="1:13" ht="15.75" x14ac:dyDescent="0.3">
      <c r="I40" s="18">
        <f>AVERAGE(I38:K38)</f>
        <v>0.89393939393939403</v>
      </c>
      <c r="J40" s="19"/>
      <c r="K40" s="19"/>
    </row>
    <row r="41" spans="1:13" ht="15.75" x14ac:dyDescent="0.3">
      <c r="I41" s="19" t="s">
        <v>85</v>
      </c>
      <c r="J41" s="19"/>
      <c r="K41" s="19"/>
    </row>
  </sheetData>
  <mergeCells count="15">
    <mergeCell ref="A38:B38"/>
    <mergeCell ref="A39:B39"/>
    <mergeCell ref="A1:K1"/>
    <mergeCell ref="A3:A4"/>
    <mergeCell ref="B3:B4"/>
    <mergeCell ref="I3:I4"/>
    <mergeCell ref="J3:J4"/>
    <mergeCell ref="K3:K4"/>
    <mergeCell ref="I40:K40"/>
    <mergeCell ref="I41:K41"/>
    <mergeCell ref="L3:L4"/>
    <mergeCell ref="M3:M4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HOTS B-PBL</vt:lpstr>
      <vt:lpstr>HOTS CTL</vt:lpstr>
      <vt:lpstr>KB B-PBL</vt:lpstr>
      <vt:lpstr>KB CTL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2023-04-18T05:23:25Z</dcterms:created>
  <dcterms:modified xsi:type="dcterms:W3CDTF">2023-06-06T08:52:27Z</dcterms:modified>
</cp:coreProperties>
</file>