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6" i="1" l="1"/>
  <c r="F25" i="1"/>
  <c r="F24" i="1"/>
  <c r="E24" i="1"/>
  <c r="F23" i="1"/>
  <c r="E22" i="1"/>
  <c r="F22" i="1" s="1"/>
  <c r="F21" i="1"/>
  <c r="F20" i="1"/>
  <c r="E19" i="1"/>
  <c r="F19" i="1" s="1"/>
  <c r="E18" i="1"/>
  <c r="F18" i="1" s="1"/>
  <c r="E17" i="1"/>
  <c r="F17" i="1" s="1"/>
  <c r="F16" i="1"/>
  <c r="F15" i="1"/>
  <c r="E14" i="1"/>
  <c r="F14" i="1" s="1"/>
  <c r="E13" i="1"/>
  <c r="F13" i="1" s="1"/>
  <c r="E12" i="1"/>
  <c r="F12" i="1" s="1"/>
  <c r="F11" i="1"/>
  <c r="F10" i="1"/>
  <c r="E9" i="1"/>
  <c r="F9" i="1" s="1"/>
  <c r="E8" i="1"/>
  <c r="F8" i="1" s="1"/>
  <c r="E7" i="1"/>
  <c r="F7" i="1" s="1"/>
  <c r="F6" i="1"/>
  <c r="F5" i="1"/>
  <c r="E4" i="1"/>
  <c r="F4" i="1" s="1"/>
  <c r="E3" i="1"/>
  <c r="F3" i="1" s="1"/>
  <c r="F2" i="1"/>
</calcChain>
</file>

<file path=xl/sharedStrings.xml><?xml version="1.0" encoding="utf-8"?>
<sst xmlns="http://schemas.openxmlformats.org/spreadsheetml/2006/main" count="6" uniqueCount="6">
  <si>
    <t>v (m/s)</t>
  </si>
  <si>
    <r>
      <t>suhu(</t>
    </r>
    <r>
      <rPr>
        <b/>
        <sz val="11"/>
        <color theme="1"/>
        <rFont val="Calibri"/>
        <family val="2"/>
      </rPr>
      <t>°c)</t>
    </r>
  </si>
  <si>
    <t>massa awal (g)</t>
  </si>
  <si>
    <t>massa akhir (g)</t>
  </si>
  <si>
    <t>t (menit)</t>
  </si>
  <si>
    <t>Laju pembakaran (g/menit)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</si>
</sst>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G1" sqref="G1"/>
    </sheetView>
  </sheetViews>
  <sheetFormatPr defaultRowHeight="15" x14ac:dyDescent="0.25"/>
  <cols>
    <col min="6" max="6" width="17.140625" customWidth="1"/>
  </cols>
  <sheetData>
    <row r="1" spans="1:6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0.8</v>
      </c>
      <c r="B2" s="4">
        <v>200</v>
      </c>
      <c r="C2" s="5">
        <v>68</v>
      </c>
      <c r="D2" s="5">
        <v>25</v>
      </c>
      <c r="E2" s="5">
        <v>60</v>
      </c>
      <c r="F2" s="6">
        <f t="shared" ref="F2:F26" si="0">(C2-D2)/E2</f>
        <v>0.71666666666666667</v>
      </c>
    </row>
    <row r="3" spans="1:6" x14ac:dyDescent="0.25">
      <c r="A3" s="3"/>
      <c r="B3" s="4">
        <v>225</v>
      </c>
      <c r="C3" s="5">
        <v>68</v>
      </c>
      <c r="D3" s="5">
        <v>24</v>
      </c>
      <c r="E3" s="5">
        <f>4140/60</f>
        <v>69</v>
      </c>
      <c r="F3" s="6">
        <f t="shared" si="0"/>
        <v>0.6376811594202898</v>
      </c>
    </row>
    <row r="4" spans="1:6" x14ac:dyDescent="0.25">
      <c r="A4" s="3"/>
      <c r="B4" s="4">
        <v>250</v>
      </c>
      <c r="C4" s="5">
        <v>50</v>
      </c>
      <c r="D4" s="5">
        <v>21</v>
      </c>
      <c r="E4" s="5">
        <f>2520/60</f>
        <v>42</v>
      </c>
      <c r="F4" s="6">
        <f t="shared" si="0"/>
        <v>0.69047619047619047</v>
      </c>
    </row>
    <row r="5" spans="1:6" x14ac:dyDescent="0.25">
      <c r="A5" s="3"/>
      <c r="B5" s="4">
        <v>275</v>
      </c>
      <c r="C5" s="4">
        <v>64</v>
      </c>
      <c r="D5" s="4">
        <v>23</v>
      </c>
      <c r="E5" s="4">
        <v>60</v>
      </c>
      <c r="F5" s="7">
        <f t="shared" si="0"/>
        <v>0.68333333333333335</v>
      </c>
    </row>
    <row r="6" spans="1:6" x14ac:dyDescent="0.25">
      <c r="A6" s="3"/>
      <c r="B6" s="4">
        <v>300</v>
      </c>
      <c r="C6" s="4">
        <v>49</v>
      </c>
      <c r="D6" s="4">
        <v>18</v>
      </c>
      <c r="E6" s="4">
        <v>48</v>
      </c>
      <c r="F6" s="7">
        <f t="shared" si="0"/>
        <v>0.64583333333333337</v>
      </c>
    </row>
    <row r="7" spans="1:6" x14ac:dyDescent="0.25">
      <c r="A7" s="3">
        <v>1.1000000000000001</v>
      </c>
      <c r="B7" s="4">
        <v>200</v>
      </c>
      <c r="C7" s="4">
        <v>67</v>
      </c>
      <c r="D7" s="4">
        <v>27</v>
      </c>
      <c r="E7" s="4">
        <f>3420/60</f>
        <v>57</v>
      </c>
      <c r="F7" s="7">
        <f t="shared" si="0"/>
        <v>0.70175438596491224</v>
      </c>
    </row>
    <row r="8" spans="1:6" x14ac:dyDescent="0.25">
      <c r="A8" s="3"/>
      <c r="B8" s="4">
        <v>225</v>
      </c>
      <c r="C8" s="4">
        <v>67</v>
      </c>
      <c r="D8" s="4">
        <v>23</v>
      </c>
      <c r="E8" s="4">
        <f>4140/60</f>
        <v>69</v>
      </c>
      <c r="F8" s="7">
        <f t="shared" si="0"/>
        <v>0.6376811594202898</v>
      </c>
    </row>
    <row r="9" spans="1:6" x14ac:dyDescent="0.25">
      <c r="A9" s="3"/>
      <c r="B9" s="4">
        <v>250</v>
      </c>
      <c r="C9" s="4">
        <v>55</v>
      </c>
      <c r="D9" s="4">
        <v>22</v>
      </c>
      <c r="E9" s="4">
        <f>2700/60</f>
        <v>45</v>
      </c>
      <c r="F9" s="7">
        <f t="shared" si="0"/>
        <v>0.73333333333333328</v>
      </c>
    </row>
    <row r="10" spans="1:6" x14ac:dyDescent="0.25">
      <c r="A10" s="3"/>
      <c r="B10" s="4">
        <v>275</v>
      </c>
      <c r="C10" s="4">
        <v>60</v>
      </c>
      <c r="D10" s="4">
        <v>26</v>
      </c>
      <c r="E10" s="4">
        <v>54</v>
      </c>
      <c r="F10" s="7">
        <f t="shared" si="0"/>
        <v>0.62962962962962965</v>
      </c>
    </row>
    <row r="11" spans="1:6" x14ac:dyDescent="0.25">
      <c r="A11" s="3"/>
      <c r="B11" s="4">
        <v>300</v>
      </c>
      <c r="C11" s="4">
        <v>47</v>
      </c>
      <c r="D11" s="4">
        <v>18</v>
      </c>
      <c r="E11" s="4">
        <v>66</v>
      </c>
      <c r="F11" s="7">
        <f t="shared" si="0"/>
        <v>0.43939393939393939</v>
      </c>
    </row>
    <row r="12" spans="1:6" x14ac:dyDescent="0.25">
      <c r="A12" s="3">
        <v>1.2</v>
      </c>
      <c r="B12" s="4">
        <v>200</v>
      </c>
      <c r="C12" s="4">
        <v>62</v>
      </c>
      <c r="D12" s="4">
        <v>22</v>
      </c>
      <c r="E12" s="4">
        <f>2880/60</f>
        <v>48</v>
      </c>
      <c r="F12" s="7">
        <f t="shared" si="0"/>
        <v>0.83333333333333337</v>
      </c>
    </row>
    <row r="13" spans="1:6" x14ac:dyDescent="0.25">
      <c r="A13" s="3"/>
      <c r="B13" s="4">
        <v>225</v>
      </c>
      <c r="C13" s="4">
        <v>68</v>
      </c>
      <c r="D13" s="4">
        <v>24</v>
      </c>
      <c r="E13" s="4">
        <f>5400/60</f>
        <v>90</v>
      </c>
      <c r="F13" s="7">
        <f t="shared" si="0"/>
        <v>0.48888888888888887</v>
      </c>
    </row>
    <row r="14" spans="1:6" x14ac:dyDescent="0.25">
      <c r="A14" s="3"/>
      <c r="B14" s="4">
        <v>250</v>
      </c>
      <c r="C14" s="4">
        <v>53</v>
      </c>
      <c r="D14" s="4">
        <v>21</v>
      </c>
      <c r="E14" s="4">
        <f>2520/60</f>
        <v>42</v>
      </c>
      <c r="F14" s="7">
        <f t="shared" si="0"/>
        <v>0.76190476190476186</v>
      </c>
    </row>
    <row r="15" spans="1:6" x14ac:dyDescent="0.25">
      <c r="A15" s="3"/>
      <c r="B15" s="4">
        <v>275</v>
      </c>
      <c r="C15" s="4">
        <v>67</v>
      </c>
      <c r="D15" s="4">
        <v>30</v>
      </c>
      <c r="E15" s="4">
        <v>60</v>
      </c>
      <c r="F15" s="7">
        <f t="shared" si="0"/>
        <v>0.6166666666666667</v>
      </c>
    </row>
    <row r="16" spans="1:6" x14ac:dyDescent="0.25">
      <c r="A16" s="3"/>
      <c r="B16" s="4">
        <v>300</v>
      </c>
      <c r="C16" s="4">
        <v>47</v>
      </c>
      <c r="D16" s="4">
        <v>15</v>
      </c>
      <c r="E16" s="4">
        <v>75</v>
      </c>
      <c r="F16" s="7">
        <f t="shared" si="0"/>
        <v>0.42666666666666669</v>
      </c>
    </row>
    <row r="17" spans="1:6" x14ac:dyDescent="0.25">
      <c r="A17" s="3">
        <v>1.3</v>
      </c>
      <c r="B17" s="4">
        <v>200</v>
      </c>
      <c r="C17" s="4">
        <v>65</v>
      </c>
      <c r="D17" s="4">
        <v>26</v>
      </c>
      <c r="E17" s="4">
        <f>3420/60</f>
        <v>57</v>
      </c>
      <c r="F17" s="7">
        <f t="shared" si="0"/>
        <v>0.68421052631578949</v>
      </c>
    </row>
    <row r="18" spans="1:6" x14ac:dyDescent="0.25">
      <c r="A18" s="3"/>
      <c r="B18" s="4">
        <v>225</v>
      </c>
      <c r="C18" s="4">
        <v>70</v>
      </c>
      <c r="D18" s="4">
        <v>23</v>
      </c>
      <c r="E18" s="4">
        <f>6120/60</f>
        <v>102</v>
      </c>
      <c r="F18" s="7">
        <f t="shared" si="0"/>
        <v>0.46078431372549017</v>
      </c>
    </row>
    <row r="19" spans="1:6" x14ac:dyDescent="0.25">
      <c r="A19" s="3"/>
      <c r="B19" s="4">
        <v>250</v>
      </c>
      <c r="C19" s="4">
        <v>56</v>
      </c>
      <c r="D19" s="4">
        <v>23</v>
      </c>
      <c r="E19" s="4">
        <f>2700/60</f>
        <v>45</v>
      </c>
      <c r="F19" s="7">
        <f t="shared" si="0"/>
        <v>0.73333333333333328</v>
      </c>
    </row>
    <row r="20" spans="1:6" x14ac:dyDescent="0.25">
      <c r="A20" s="3"/>
      <c r="B20" s="4">
        <v>275</v>
      </c>
      <c r="C20" s="4">
        <v>62</v>
      </c>
      <c r="D20" s="4">
        <v>27</v>
      </c>
      <c r="E20" s="4">
        <v>60</v>
      </c>
      <c r="F20" s="7">
        <f t="shared" si="0"/>
        <v>0.58333333333333337</v>
      </c>
    </row>
    <row r="21" spans="1:6" x14ac:dyDescent="0.25">
      <c r="A21" s="3"/>
      <c r="B21" s="4">
        <v>300</v>
      </c>
      <c r="C21" s="4">
        <v>48</v>
      </c>
      <c r="D21" s="4">
        <v>15</v>
      </c>
      <c r="E21" s="4">
        <v>78</v>
      </c>
      <c r="F21" s="7">
        <f t="shared" si="0"/>
        <v>0.42307692307692307</v>
      </c>
    </row>
    <row r="22" spans="1:6" x14ac:dyDescent="0.25">
      <c r="A22" s="3">
        <v>1.4</v>
      </c>
      <c r="B22" s="4">
        <v>200</v>
      </c>
      <c r="C22" s="4">
        <v>63</v>
      </c>
      <c r="D22" s="4">
        <v>25</v>
      </c>
      <c r="E22" s="4">
        <f>2880/60</f>
        <v>48</v>
      </c>
      <c r="F22" s="7">
        <f t="shared" si="0"/>
        <v>0.79166666666666663</v>
      </c>
    </row>
    <row r="23" spans="1:6" x14ac:dyDescent="0.25">
      <c r="A23" s="3"/>
      <c r="B23" s="4">
        <v>225</v>
      </c>
      <c r="C23" s="4">
        <v>68</v>
      </c>
      <c r="D23" s="4">
        <v>24</v>
      </c>
      <c r="E23" s="4">
        <v>105</v>
      </c>
      <c r="F23" s="7">
        <f t="shared" si="0"/>
        <v>0.41904761904761906</v>
      </c>
    </row>
    <row r="24" spans="1:6" x14ac:dyDescent="0.25">
      <c r="A24" s="3"/>
      <c r="B24" s="4">
        <v>250</v>
      </c>
      <c r="C24" s="4">
        <v>50</v>
      </c>
      <c r="D24" s="4">
        <v>19</v>
      </c>
      <c r="E24" s="4">
        <f>2520/60</f>
        <v>42</v>
      </c>
      <c r="F24" s="7">
        <f t="shared" si="0"/>
        <v>0.73809523809523814</v>
      </c>
    </row>
    <row r="25" spans="1:6" x14ac:dyDescent="0.25">
      <c r="A25" s="3"/>
      <c r="B25" s="4">
        <v>275</v>
      </c>
      <c r="C25" s="4">
        <v>63</v>
      </c>
      <c r="D25" s="4">
        <v>26</v>
      </c>
      <c r="E25" s="4">
        <v>69</v>
      </c>
      <c r="F25" s="7">
        <f t="shared" si="0"/>
        <v>0.53623188405797106</v>
      </c>
    </row>
    <row r="26" spans="1:6" x14ac:dyDescent="0.25">
      <c r="A26" s="3"/>
      <c r="B26" s="4">
        <v>300</v>
      </c>
      <c r="C26" s="4">
        <v>45</v>
      </c>
      <c r="D26" s="4">
        <v>14</v>
      </c>
      <c r="E26" s="4">
        <v>93</v>
      </c>
      <c r="F26" s="7">
        <f t="shared" si="0"/>
        <v>0.33333333333333331</v>
      </c>
    </row>
  </sheetData>
  <mergeCells count="5"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2019-02-20T14:09:15Z</dcterms:created>
  <dcterms:modified xsi:type="dcterms:W3CDTF">2019-02-20T14:09:37Z</dcterms:modified>
</cp:coreProperties>
</file>